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ers\Downloads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B183" i="1"/>
  <c r="A183" i="1"/>
  <c r="L182" i="1"/>
  <c r="J182" i="1"/>
  <c r="I182" i="1"/>
  <c r="H182" i="1"/>
  <c r="G182" i="1"/>
  <c r="G193" i="1" s="1"/>
  <c r="F193" i="1"/>
  <c r="B174" i="1"/>
  <c r="A174" i="1"/>
  <c r="L173" i="1"/>
  <c r="J173" i="1"/>
  <c r="I173" i="1"/>
  <c r="H173" i="1"/>
  <c r="G173" i="1"/>
  <c r="B165" i="1"/>
  <c r="A165" i="1"/>
  <c r="L164" i="1"/>
  <c r="J164" i="1"/>
  <c r="J174" i="1" s="1"/>
  <c r="I164" i="1"/>
  <c r="I174" i="1" s="1"/>
  <c r="H164" i="1"/>
  <c r="G164" i="1"/>
  <c r="F174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F157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I138" i="1" s="1"/>
  <c r="H127" i="1"/>
  <c r="G127" i="1"/>
  <c r="G138" i="1" s="1"/>
  <c r="F138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F119" i="1"/>
  <c r="B100" i="1"/>
  <c r="A100" i="1"/>
  <c r="L99" i="1"/>
  <c r="J99" i="1"/>
  <c r="I99" i="1"/>
  <c r="H99" i="1"/>
  <c r="G99" i="1"/>
  <c r="B90" i="1"/>
  <c r="A90" i="1"/>
  <c r="L89" i="1"/>
  <c r="J89" i="1"/>
  <c r="I89" i="1"/>
  <c r="I100" i="1" s="1"/>
  <c r="H89" i="1"/>
  <c r="G89" i="1"/>
  <c r="F100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81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62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24" i="1"/>
  <c r="J100" i="1" l="1"/>
  <c r="H157" i="1"/>
  <c r="H193" i="1"/>
  <c r="G100" i="1"/>
  <c r="H174" i="1"/>
  <c r="L119" i="1"/>
  <c r="I24" i="1"/>
  <c r="G24" i="1"/>
  <c r="I43" i="1"/>
  <c r="G81" i="1"/>
  <c r="J24" i="1"/>
  <c r="J194" i="1" s="1"/>
  <c r="J81" i="1"/>
  <c r="G119" i="1"/>
  <c r="H138" i="1"/>
  <c r="I157" i="1"/>
  <c r="J193" i="1"/>
  <c r="H24" i="1"/>
  <c r="J43" i="1"/>
  <c r="H81" i="1"/>
  <c r="H100" i="1"/>
  <c r="J138" i="1"/>
  <c r="G157" i="1"/>
  <c r="J62" i="1"/>
  <c r="I62" i="1"/>
  <c r="H62" i="1"/>
  <c r="L43" i="1"/>
  <c r="H43" i="1"/>
  <c r="G43" i="1"/>
  <c r="L193" i="1"/>
  <c r="L174" i="1"/>
  <c r="L100" i="1"/>
  <c r="L81" i="1"/>
  <c r="L62" i="1"/>
  <c r="L24" i="1"/>
  <c r="L138" i="1"/>
  <c r="L157" i="1"/>
  <c r="I193" i="1"/>
  <c r="G174" i="1"/>
  <c r="J157" i="1"/>
  <c r="J119" i="1"/>
  <c r="I119" i="1"/>
  <c r="H119" i="1"/>
  <c r="I81" i="1"/>
  <c r="G62" i="1"/>
  <c r="F43" i="1"/>
  <c r="F194" i="1" s="1"/>
  <c r="H194" i="1" l="1"/>
  <c r="G194" i="1"/>
  <c r="L194" i="1"/>
  <c r="I194" i="1"/>
</calcChain>
</file>

<file path=xl/sharedStrings.xml><?xml version="1.0" encoding="utf-8"?>
<sst xmlns="http://schemas.openxmlformats.org/spreadsheetml/2006/main" count="267" uniqueCount="66">
  <si>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</si>
  <si>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</si>
  <si>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</si>
  <si>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</si>
  <si>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</si>
  <si>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</si>
  <si>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</si>
  <si>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</si>
  <si>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</si>
  <si>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</si>
  <si>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</si>
  <si>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</si>
  <si>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</si>
  <si>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</si>
  <si>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</si>
  <si>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</si>
  <si>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</si>
  <si>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</si>
  <si>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</si>
  <si>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</si>
  <si>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</si>
  <si>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</si>
  <si>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</si>
  <si>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</si>
  <si>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</si>
  <si>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</si>
  <si>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</si>
  <si>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</si>
  <si>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</si>
  <si>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</si>
  <si>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</si>
  <si>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</si>
  <si>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</si>
  <si>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</si>
  <si>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3 блюдо</t>
  </si>
  <si>
    <t>Чай с сахаром и лимоном</t>
  </si>
  <si>
    <t>Батон нарезной</t>
  </si>
  <si>
    <t>Суп крестьянский с крупой</t>
  </si>
  <si>
    <t>Хлеб пшеничный</t>
  </si>
  <si>
    <t>Кнели из кур с рисом</t>
  </si>
  <si>
    <t>Соус красный основной</t>
  </si>
  <si>
    <t>Чай с сахаром</t>
  </si>
  <si>
    <t>соус</t>
  </si>
  <si>
    <t>Суп лапша домашняя</t>
  </si>
  <si>
    <t>каша</t>
  </si>
  <si>
    <t>Каша рисовая вязкая со сливочным маслом и сахаром</t>
  </si>
  <si>
    <t>Чай с сахаром и с лимоном</t>
  </si>
  <si>
    <t>Борщ с капустой и картофелем со сметаной</t>
  </si>
  <si>
    <t>Курица тушеная с морковью</t>
  </si>
  <si>
    <t>Рис отварной</t>
  </si>
  <si>
    <t>Котлета рубленая куриная</t>
  </si>
  <si>
    <t>Пюре картофельное</t>
  </si>
  <si>
    <t>Рассольник ленинградский со сметаной</t>
  </si>
  <si>
    <t xml:space="preserve">Чай с сахаром </t>
  </si>
  <si>
    <t>Биточки мясные</t>
  </si>
  <si>
    <t>Макаронные изделия отварные</t>
  </si>
  <si>
    <t>Щи из свежей капусты с картофеле со сметаной</t>
  </si>
  <si>
    <t>Биточки куриные припущенные</t>
  </si>
  <si>
    <t>Суп картофельный с бобовыми</t>
  </si>
  <si>
    <t>Фрикадельки из кур</t>
  </si>
  <si>
    <t>Каша "Дружба" с сахаром и со сливочным маслом</t>
  </si>
  <si>
    <t>Щи из свежей капусты с картофелем со сметаной</t>
  </si>
  <si>
    <t>Котлета мясная</t>
  </si>
  <si>
    <t>МОКУ СОШ пгт.Мирный</t>
  </si>
  <si>
    <t>Директор ООО "Фабрика питания"</t>
  </si>
  <si>
    <t>Частикова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</si>
</sst>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6" t="s">
        <v>63</v>
      </c>
      <c r="D1" s="57"/>
      <c r="E1" s="58"/>
      <c r="F1" s="11" t="s">
        <v>16</v>
      </c>
      <c r="G1" s="2" t="s">
        <v>17</v>
      </c>
      <c r="H1" s="59" t="s">
        <v>64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18</v>
      </c>
      <c r="H2" s="59" t="s">
        <v>65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" x14ac:dyDescent="0.25">
      <c r="A6" s="19">
        <v>1</v>
      </c>
      <c r="B6" s="20">
        <v>1</v>
      </c>
      <c r="C6" s="21" t="s">
        <v>20</v>
      </c>
      <c r="D6" s="50" t="s">
        <v>24</v>
      </c>
      <c r="E6" s="38" t="s">
        <v>32</v>
      </c>
      <c r="F6" s="39">
        <v>90</v>
      </c>
      <c r="G6" s="39">
        <v>8.57</v>
      </c>
      <c r="H6" s="39">
        <v>18.420000000000002</v>
      </c>
      <c r="I6" s="39">
        <v>3.54</v>
      </c>
      <c r="J6" s="39">
        <v>237.16</v>
      </c>
      <c r="K6" s="40">
        <v>260</v>
      </c>
      <c r="L6" s="39">
        <v>32.5</v>
      </c>
    </row>
    <row r="7" spans="1:12" ht="15" x14ac:dyDescent="0.25">
      <c r="A7" s="22"/>
      <c r="B7" s="14"/>
      <c r="C7" s="10"/>
      <c r="D7" s="51" t="s">
        <v>25</v>
      </c>
      <c r="E7" s="41" t="s">
        <v>33</v>
      </c>
      <c r="F7" s="42">
        <v>150</v>
      </c>
      <c r="G7" s="42">
        <v>4.37</v>
      </c>
      <c r="H7" s="42">
        <v>5.57</v>
      </c>
      <c r="I7" s="42">
        <v>34.049999999999997</v>
      </c>
      <c r="J7" s="42">
        <v>227.42</v>
      </c>
      <c r="K7" s="43">
        <v>302</v>
      </c>
      <c r="L7" s="42">
        <v>21</v>
      </c>
    </row>
    <row r="8" spans="1:12" ht="15" x14ac:dyDescent="0.25">
      <c r="A8" s="22"/>
      <c r="B8" s="14"/>
      <c r="C8" s="10"/>
      <c r="D8" s="52" t="s">
        <v>34</v>
      </c>
      <c r="E8" s="41" t="s">
        <v>35</v>
      </c>
      <c r="F8" s="42">
        <v>220</v>
      </c>
      <c r="G8" s="42">
        <v>0.24</v>
      </c>
      <c r="H8" s="42">
        <v>0</v>
      </c>
      <c r="I8" s="42">
        <v>15.16</v>
      </c>
      <c r="J8" s="42">
        <v>60.48</v>
      </c>
      <c r="K8" s="43">
        <v>494</v>
      </c>
      <c r="L8" s="42">
        <v>8</v>
      </c>
    </row>
    <row r="9" spans="1:12" ht="15" x14ac:dyDescent="0.25">
      <c r="A9" s="22"/>
      <c r="B9" s="14"/>
      <c r="C9" s="10"/>
      <c r="D9" s="52" t="s">
        <v>21</v>
      </c>
      <c r="E9" s="41" t="s">
        <v>36</v>
      </c>
      <c r="F9" s="42">
        <v>60</v>
      </c>
      <c r="G9" s="42">
        <v>4.5</v>
      </c>
      <c r="H9" s="42">
        <v>1.74</v>
      </c>
      <c r="I9" s="42">
        <v>30.84</v>
      </c>
      <c r="J9" s="42">
        <v>159</v>
      </c>
      <c r="K9" s="43"/>
      <c r="L9" s="42">
        <v>5</v>
      </c>
    </row>
    <row r="10" spans="1:12" ht="15" x14ac:dyDescent="0.25">
      <c r="A10" s="22"/>
      <c r="B10" s="14"/>
      <c r="C10" s="10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26</v>
      </c>
      <c r="E13" s="8"/>
      <c r="F13" s="18">
        <v>520</v>
      </c>
      <c r="G13" s="18">
        <f t="shared" ref="G13:J13" si="0">SUM(G6:G12)</f>
        <v>17.68</v>
      </c>
      <c r="H13" s="18">
        <f t="shared" si="0"/>
        <v>25.73</v>
      </c>
      <c r="I13" s="18">
        <f t="shared" si="0"/>
        <v>83.59</v>
      </c>
      <c r="J13" s="18">
        <f t="shared" si="0"/>
        <v>684.06</v>
      </c>
      <c r="K13" s="24"/>
      <c r="L13" s="18">
        <f t="shared" ref="L13" si="1">SUM(L6:L12)</f>
        <v>66.5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41" t="s">
        <v>37</v>
      </c>
      <c r="F14" s="42">
        <v>200</v>
      </c>
      <c r="G14" s="42">
        <v>4.5199999999999996</v>
      </c>
      <c r="H14" s="42">
        <v>5.38</v>
      </c>
      <c r="I14" s="42">
        <v>18.7</v>
      </c>
      <c r="J14" s="42">
        <v>121.48</v>
      </c>
      <c r="K14" s="43">
        <v>154</v>
      </c>
      <c r="L14" s="42">
        <v>6.14</v>
      </c>
    </row>
    <row r="15" spans="1:12" ht="15" x14ac:dyDescent="0.25">
      <c r="A15" s="22"/>
      <c r="B15" s="14"/>
      <c r="C15" s="10"/>
      <c r="D15" s="6" t="s">
        <v>24</v>
      </c>
      <c r="E15" s="41" t="s">
        <v>32</v>
      </c>
      <c r="F15" s="42">
        <v>90</v>
      </c>
      <c r="G15" s="42">
        <v>8.57</v>
      </c>
      <c r="H15" s="42">
        <v>18.420000000000002</v>
      </c>
      <c r="I15" s="42">
        <v>3.54</v>
      </c>
      <c r="J15" s="42">
        <v>237.16</v>
      </c>
      <c r="K15" s="43">
        <v>260</v>
      </c>
      <c r="L15" s="42">
        <v>32</v>
      </c>
    </row>
    <row r="16" spans="1:12" ht="15" x14ac:dyDescent="0.25">
      <c r="A16" s="22"/>
      <c r="B16" s="14"/>
      <c r="C16" s="10"/>
      <c r="D16" s="6" t="s">
        <v>25</v>
      </c>
      <c r="E16" s="41" t="s">
        <v>33</v>
      </c>
      <c r="F16" s="42">
        <v>150</v>
      </c>
      <c r="G16" s="42">
        <v>4.37</v>
      </c>
      <c r="H16" s="42">
        <v>5.57</v>
      </c>
      <c r="I16" s="42">
        <v>34.049999999999997</v>
      </c>
      <c r="J16" s="42">
        <v>227.42</v>
      </c>
      <c r="K16" s="43">
        <v>302</v>
      </c>
      <c r="L16" s="42">
        <v>21</v>
      </c>
    </row>
    <row r="17" spans="1:12" ht="15" x14ac:dyDescent="0.25">
      <c r="A17" s="22"/>
      <c r="B17" s="14"/>
      <c r="C17" s="10"/>
      <c r="D17" s="6" t="s">
        <v>34</v>
      </c>
      <c r="E17" s="41" t="s">
        <v>35</v>
      </c>
      <c r="F17" s="42">
        <v>220</v>
      </c>
      <c r="G17" s="42">
        <v>0.24</v>
      </c>
      <c r="H17" s="42">
        <v>0</v>
      </c>
      <c r="I17" s="42">
        <v>15.16</v>
      </c>
      <c r="J17" s="42">
        <v>60.48</v>
      </c>
      <c r="K17" s="43">
        <v>494</v>
      </c>
      <c r="L17" s="42">
        <v>8</v>
      </c>
    </row>
    <row r="18" spans="1:12" ht="15" x14ac:dyDescent="0.25">
      <c r="A18" s="22"/>
      <c r="B18" s="14"/>
      <c r="C18" s="10"/>
      <c r="D18" s="6" t="s">
        <v>21</v>
      </c>
      <c r="E18" s="41" t="s">
        <v>38</v>
      </c>
      <c r="F18" s="42">
        <v>60</v>
      </c>
      <c r="G18" s="42">
        <v>4.5599999999999996</v>
      </c>
      <c r="H18" s="42">
        <v>0.48</v>
      </c>
      <c r="I18" s="42">
        <v>29.52</v>
      </c>
      <c r="J18" s="42">
        <v>141</v>
      </c>
      <c r="K18" s="43"/>
      <c r="L18" s="42">
        <v>5</v>
      </c>
    </row>
    <row r="19" spans="1:12" ht="15" x14ac:dyDescent="0.25">
      <c r="A19" s="22"/>
      <c r="B19" s="14"/>
      <c r="C19" s="10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26</v>
      </c>
      <c r="E23" s="8"/>
      <c r="F23" s="18">
        <v>720</v>
      </c>
      <c r="G23" s="18">
        <f t="shared" ref="G23:J23" si="2">SUM(G14:G22)</f>
        <v>22.259999999999998</v>
      </c>
      <c r="H23" s="18">
        <f t="shared" si="2"/>
        <v>29.85</v>
      </c>
      <c r="I23" s="18">
        <f t="shared" si="2"/>
        <v>100.96999999999998</v>
      </c>
      <c r="J23" s="18">
        <f t="shared" si="2"/>
        <v>787.54</v>
      </c>
      <c r="K23" s="24"/>
      <c r="L23" s="18">
        <f t="shared" ref="L23" si="3">SUM(L14:L22)</f>
        <v>72.14</v>
      </c>
    </row>
    <row r="24" spans="1:12" ht="15.75" thickBot="1" x14ac:dyDescent="0.25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1240</v>
      </c>
      <c r="G24" s="31">
        <f t="shared" ref="G24:J24" si="4">G13+G23</f>
        <v>39.94</v>
      </c>
      <c r="H24" s="31">
        <f t="shared" si="4"/>
        <v>55.58</v>
      </c>
      <c r="I24" s="31">
        <f t="shared" si="4"/>
        <v>184.56</v>
      </c>
      <c r="J24" s="31">
        <f t="shared" si="4"/>
        <v>1471.6</v>
      </c>
      <c r="K24" s="31"/>
      <c r="L24" s="31">
        <f t="shared" ref="L24" si="5">L13+L23</f>
        <v>138.63999999999999</v>
      </c>
    </row>
    <row r="25" spans="1:12" ht="15" x14ac:dyDescent="0.25">
      <c r="A25" s="13">
        <v>1</v>
      </c>
      <c r="B25" s="14">
        <v>2</v>
      </c>
      <c r="C25" s="21" t="s">
        <v>20</v>
      </c>
      <c r="D25" s="50" t="s">
        <v>24</v>
      </c>
      <c r="E25" s="38" t="s">
        <v>39</v>
      </c>
      <c r="F25" s="39">
        <v>90</v>
      </c>
      <c r="G25" s="39">
        <v>10.77</v>
      </c>
      <c r="H25" s="39">
        <v>8.7799999999999994</v>
      </c>
      <c r="I25" s="39">
        <v>6.23</v>
      </c>
      <c r="J25" s="39">
        <v>141.94</v>
      </c>
      <c r="K25" s="40">
        <v>886</v>
      </c>
      <c r="L25" s="39">
        <v>31.5</v>
      </c>
    </row>
    <row r="26" spans="1:12" ht="15" x14ac:dyDescent="0.25">
      <c r="A26" s="13"/>
      <c r="B26" s="14"/>
      <c r="C26" s="10"/>
      <c r="D26" s="51" t="s">
        <v>25</v>
      </c>
      <c r="E26" s="41" t="s">
        <v>55</v>
      </c>
      <c r="F26" s="42">
        <v>150</v>
      </c>
      <c r="G26" s="42">
        <v>5.65</v>
      </c>
      <c r="H26" s="42">
        <v>0.67</v>
      </c>
      <c r="I26" s="42">
        <v>29.04</v>
      </c>
      <c r="J26" s="42">
        <v>144.9</v>
      </c>
      <c r="K26" s="43">
        <v>291</v>
      </c>
      <c r="L26" s="42">
        <v>21</v>
      </c>
    </row>
    <row r="27" spans="1:12" ht="15" x14ac:dyDescent="0.25">
      <c r="A27" s="13"/>
      <c r="B27" s="14"/>
      <c r="C27" s="10"/>
      <c r="D27" s="52" t="s">
        <v>42</v>
      </c>
      <c r="E27" s="41" t="s">
        <v>40</v>
      </c>
      <c r="F27" s="42">
        <v>30</v>
      </c>
      <c r="G27" s="42">
        <v>0.34</v>
      </c>
      <c r="H27" s="42">
        <v>0.57999999999999996</v>
      </c>
      <c r="I27" s="42">
        <v>1.79</v>
      </c>
      <c r="J27" s="42">
        <v>13.83</v>
      </c>
      <c r="K27" s="43">
        <v>377</v>
      </c>
      <c r="L27" s="42">
        <v>3</v>
      </c>
    </row>
    <row r="28" spans="1:12" ht="15" x14ac:dyDescent="0.25">
      <c r="A28" s="13"/>
      <c r="B28" s="14"/>
      <c r="C28" s="10"/>
      <c r="D28" s="52" t="s">
        <v>34</v>
      </c>
      <c r="E28" s="41" t="s">
        <v>41</v>
      </c>
      <c r="F28" s="42">
        <v>215</v>
      </c>
      <c r="G28" s="42">
        <v>0.2</v>
      </c>
      <c r="H28" s="42">
        <v>0</v>
      </c>
      <c r="I28" s="42">
        <v>15.02</v>
      </c>
      <c r="J28" s="42">
        <v>58.76</v>
      </c>
      <c r="K28" s="43">
        <v>493</v>
      </c>
      <c r="L28" s="42">
        <v>6</v>
      </c>
    </row>
    <row r="29" spans="1:12" ht="15" x14ac:dyDescent="0.25">
      <c r="A29" s="13"/>
      <c r="B29" s="14"/>
      <c r="C29" s="10"/>
      <c r="D29" s="52" t="s">
        <v>21</v>
      </c>
      <c r="E29" s="41" t="s">
        <v>36</v>
      </c>
      <c r="F29" s="42">
        <v>60</v>
      </c>
      <c r="G29" s="42">
        <v>4.5</v>
      </c>
      <c r="H29" s="42">
        <v>1.74</v>
      </c>
      <c r="I29" s="42">
        <v>30.84</v>
      </c>
      <c r="J29" s="42">
        <v>159</v>
      </c>
      <c r="K29" s="43"/>
      <c r="L29" s="42">
        <v>5</v>
      </c>
    </row>
    <row r="30" spans="1:12" ht="15" x14ac:dyDescent="0.2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26</v>
      </c>
      <c r="E32" s="8"/>
      <c r="F32" s="18">
        <v>545</v>
      </c>
      <c r="G32" s="18">
        <f t="shared" ref="G32" si="6">SUM(G25:G31)</f>
        <v>21.46</v>
      </c>
      <c r="H32" s="18">
        <f t="shared" ref="H32" si="7">SUM(H25:H31)</f>
        <v>11.77</v>
      </c>
      <c r="I32" s="18">
        <f t="shared" ref="I32" si="8">SUM(I25:I31)</f>
        <v>82.92</v>
      </c>
      <c r="J32" s="18">
        <f t="shared" ref="J32:L32" si="9">SUM(J25:J31)</f>
        <v>518.43000000000006</v>
      </c>
      <c r="K32" s="24"/>
      <c r="L32" s="18">
        <f t="shared" si="9"/>
        <v>66.5</v>
      </c>
    </row>
    <row r="33" spans="1:12" ht="15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41" t="s">
        <v>47</v>
      </c>
      <c r="F33" s="42">
        <v>210</v>
      </c>
      <c r="G33" s="42">
        <v>5.4</v>
      </c>
      <c r="H33" s="42">
        <v>6.3</v>
      </c>
      <c r="I33" s="42">
        <v>20.58</v>
      </c>
      <c r="J33" s="42">
        <v>128.35</v>
      </c>
      <c r="K33" s="43">
        <v>274</v>
      </c>
      <c r="L33" s="42">
        <v>6.14</v>
      </c>
    </row>
    <row r="34" spans="1:12" ht="15" x14ac:dyDescent="0.25">
      <c r="A34" s="13"/>
      <c r="B34" s="14"/>
      <c r="C34" s="10"/>
      <c r="D34" s="6" t="s">
        <v>24</v>
      </c>
      <c r="E34" s="41" t="s">
        <v>39</v>
      </c>
      <c r="F34" s="42">
        <v>90</v>
      </c>
      <c r="G34" s="42">
        <v>10.77</v>
      </c>
      <c r="H34" s="42">
        <v>8.7799999999999994</v>
      </c>
      <c r="I34" s="42">
        <v>6.23</v>
      </c>
      <c r="J34" s="42">
        <v>141.94</v>
      </c>
      <c r="K34" s="43">
        <v>886</v>
      </c>
      <c r="L34" s="42">
        <v>31</v>
      </c>
    </row>
    <row r="35" spans="1:12" ht="15" x14ac:dyDescent="0.25">
      <c r="A35" s="13"/>
      <c r="B35" s="14"/>
      <c r="C35" s="10"/>
      <c r="D35" s="6" t="s">
        <v>25</v>
      </c>
      <c r="E35" s="41" t="s">
        <v>55</v>
      </c>
      <c r="F35" s="42">
        <v>150</v>
      </c>
      <c r="G35" s="42">
        <v>5.65</v>
      </c>
      <c r="H35" s="42">
        <v>0.67</v>
      </c>
      <c r="I35" s="42">
        <v>29.04</v>
      </c>
      <c r="J35" s="42">
        <v>144.9</v>
      </c>
      <c r="K35" s="43">
        <v>291</v>
      </c>
      <c r="L35" s="42">
        <v>21</v>
      </c>
    </row>
    <row r="36" spans="1:12" ht="15" x14ac:dyDescent="0.25">
      <c r="A36" s="13"/>
      <c r="B36" s="14"/>
      <c r="C36" s="10"/>
      <c r="D36" s="6" t="s">
        <v>42</v>
      </c>
      <c r="E36" s="41" t="s">
        <v>40</v>
      </c>
      <c r="F36" s="42">
        <v>30</v>
      </c>
      <c r="G36" s="42">
        <v>0.34</v>
      </c>
      <c r="H36" s="42">
        <v>0.57999999999999996</v>
      </c>
      <c r="I36" s="42">
        <v>1.79</v>
      </c>
      <c r="J36" s="42">
        <v>13.83</v>
      </c>
      <c r="K36" s="43">
        <v>377</v>
      </c>
      <c r="L36" s="42">
        <v>3</v>
      </c>
    </row>
    <row r="37" spans="1:12" ht="15" x14ac:dyDescent="0.25">
      <c r="A37" s="13"/>
      <c r="B37" s="14"/>
      <c r="C37" s="10"/>
      <c r="D37" s="6" t="s">
        <v>34</v>
      </c>
      <c r="E37" s="41" t="s">
        <v>41</v>
      </c>
      <c r="F37" s="42">
        <v>215</v>
      </c>
      <c r="G37" s="42">
        <v>0.2</v>
      </c>
      <c r="H37" s="42">
        <v>0</v>
      </c>
      <c r="I37" s="42">
        <v>15.02</v>
      </c>
      <c r="J37" s="42">
        <v>58.76</v>
      </c>
      <c r="K37" s="43">
        <v>493</v>
      </c>
      <c r="L37" s="42">
        <v>6</v>
      </c>
    </row>
    <row r="38" spans="1:12" ht="15" x14ac:dyDescent="0.25">
      <c r="A38" s="13"/>
      <c r="B38" s="14"/>
      <c r="C38" s="10"/>
      <c r="D38" s="6" t="s">
        <v>21</v>
      </c>
      <c r="E38" s="41" t="s">
        <v>38</v>
      </c>
      <c r="F38" s="42">
        <v>60</v>
      </c>
      <c r="G38" s="42">
        <v>4.5599999999999996</v>
      </c>
      <c r="H38" s="42">
        <v>0.48</v>
      </c>
      <c r="I38" s="42">
        <v>29.52</v>
      </c>
      <c r="J38" s="42">
        <v>141</v>
      </c>
      <c r="K38" s="43"/>
      <c r="L38" s="42">
        <v>5</v>
      </c>
    </row>
    <row r="39" spans="1:12" ht="15" x14ac:dyDescent="0.25">
      <c r="A39" s="13"/>
      <c r="B39" s="14"/>
      <c r="C39" s="10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26</v>
      </c>
      <c r="E42" s="8"/>
      <c r="F42" s="18">
        <v>755</v>
      </c>
      <c r="G42" s="18">
        <f t="shared" ref="G42" si="10">SUM(G33:G41)</f>
        <v>26.919999999999998</v>
      </c>
      <c r="H42" s="18">
        <f t="shared" ref="H42" si="11">SUM(H33:H41)</f>
        <v>16.809999999999999</v>
      </c>
      <c r="I42" s="18">
        <f t="shared" ref="I42" si="12">SUM(I33:I41)</f>
        <v>102.17999999999999</v>
      </c>
      <c r="J42" s="18">
        <f t="shared" ref="J42:L42" si="13">SUM(J33:J41)</f>
        <v>628.78</v>
      </c>
      <c r="K42" s="24"/>
      <c r="L42" s="18">
        <f t="shared" si="13"/>
        <v>72.14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1300</v>
      </c>
      <c r="G43" s="31">
        <f t="shared" ref="G43" si="14">G32+G42</f>
        <v>48.379999999999995</v>
      </c>
      <c r="H43" s="31">
        <f t="shared" ref="H43" si="15">H32+H42</f>
        <v>28.58</v>
      </c>
      <c r="I43" s="31">
        <f t="shared" ref="I43" si="16">I32+I42</f>
        <v>185.1</v>
      </c>
      <c r="J43" s="31">
        <f t="shared" ref="J43:L43" si="17">J32+J42</f>
        <v>1147.21</v>
      </c>
      <c r="K43" s="31"/>
      <c r="L43" s="31">
        <f t="shared" si="17"/>
        <v>138.63999999999999</v>
      </c>
    </row>
    <row r="44" spans="1:12" ht="15" x14ac:dyDescent="0.25">
      <c r="A44" s="19">
        <v>1</v>
      </c>
      <c r="B44" s="20">
        <v>3</v>
      </c>
      <c r="C44" s="21" t="s">
        <v>20</v>
      </c>
      <c r="D44" s="50" t="s">
        <v>44</v>
      </c>
      <c r="E44" s="38" t="s">
        <v>45</v>
      </c>
      <c r="F44" s="39">
        <v>226</v>
      </c>
      <c r="G44" s="39">
        <v>10.24</v>
      </c>
      <c r="H44" s="39">
        <v>15.2</v>
      </c>
      <c r="I44" s="39">
        <v>37.9</v>
      </c>
      <c r="J44" s="39">
        <v>331.62</v>
      </c>
      <c r="K44" s="40">
        <v>520</v>
      </c>
      <c r="L44" s="39">
        <v>53.5</v>
      </c>
    </row>
    <row r="45" spans="1:12" ht="15" x14ac:dyDescent="0.25">
      <c r="A45" s="22"/>
      <c r="B45" s="14"/>
      <c r="C45" s="10"/>
      <c r="D45" s="51" t="s">
        <v>34</v>
      </c>
      <c r="E45" s="41" t="s">
        <v>46</v>
      </c>
      <c r="F45" s="42">
        <v>220</v>
      </c>
      <c r="G45" s="42">
        <v>0.24</v>
      </c>
      <c r="H45" s="42">
        <v>0</v>
      </c>
      <c r="I45" s="42">
        <v>15.16</v>
      </c>
      <c r="J45" s="42">
        <v>60.48</v>
      </c>
      <c r="K45" s="43">
        <v>494</v>
      </c>
      <c r="L45" s="42">
        <v>8</v>
      </c>
    </row>
    <row r="46" spans="1:12" ht="15" x14ac:dyDescent="0.25">
      <c r="A46" s="22"/>
      <c r="B46" s="14"/>
      <c r="C46" s="10"/>
      <c r="D46" s="52" t="s">
        <v>21</v>
      </c>
      <c r="E46" s="41" t="s">
        <v>36</v>
      </c>
      <c r="F46" s="42">
        <v>60</v>
      </c>
      <c r="G46" s="42">
        <v>4.5</v>
      </c>
      <c r="H46" s="42">
        <v>1.74</v>
      </c>
      <c r="I46" s="42">
        <v>30.84</v>
      </c>
      <c r="J46" s="42">
        <v>159</v>
      </c>
      <c r="K46" s="43"/>
      <c r="L46" s="42">
        <v>5</v>
      </c>
    </row>
    <row r="47" spans="1:12" ht="15" x14ac:dyDescent="0.25">
      <c r="A47" s="22"/>
      <c r="B47" s="14"/>
      <c r="C47" s="10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0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26</v>
      </c>
      <c r="E51" s="8"/>
      <c r="F51" s="18">
        <v>506</v>
      </c>
      <c r="G51" s="18">
        <f t="shared" ref="G51" si="18">SUM(G44:G50)</f>
        <v>14.98</v>
      </c>
      <c r="H51" s="18">
        <f t="shared" ref="H51" si="19">SUM(H44:H50)</f>
        <v>16.939999999999998</v>
      </c>
      <c r="I51" s="18">
        <f t="shared" ref="I51" si="20">SUM(I44:I50)</f>
        <v>83.9</v>
      </c>
      <c r="J51" s="18">
        <f t="shared" ref="J51:L51" si="21">SUM(J44:J50)</f>
        <v>551.1</v>
      </c>
      <c r="K51" s="24"/>
      <c r="L51" s="18">
        <f t="shared" si="21"/>
        <v>66.5</v>
      </c>
    </row>
    <row r="52" spans="1:12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41" t="s">
        <v>43</v>
      </c>
      <c r="F52" s="42">
        <v>200</v>
      </c>
      <c r="G52" s="42">
        <v>3.28</v>
      </c>
      <c r="H52" s="42">
        <v>8.43</v>
      </c>
      <c r="I52" s="42">
        <v>21.4</v>
      </c>
      <c r="J52" s="42">
        <v>121.75</v>
      </c>
      <c r="K52" s="43">
        <v>113</v>
      </c>
      <c r="L52" s="42">
        <v>6.14</v>
      </c>
    </row>
    <row r="53" spans="1:12" ht="15" x14ac:dyDescent="0.25">
      <c r="A53" s="22"/>
      <c r="B53" s="14"/>
      <c r="C53" s="10"/>
      <c r="D53" s="6" t="s">
        <v>24</v>
      </c>
      <c r="E53" s="41" t="s">
        <v>48</v>
      </c>
      <c r="F53" s="42">
        <v>90</v>
      </c>
      <c r="G53" s="42">
        <v>10.44</v>
      </c>
      <c r="H53" s="42">
        <v>7.78</v>
      </c>
      <c r="I53" s="42">
        <v>4.68</v>
      </c>
      <c r="J53" s="42">
        <v>132.63</v>
      </c>
      <c r="K53" s="43">
        <v>130</v>
      </c>
      <c r="L53" s="42">
        <v>32</v>
      </c>
    </row>
    <row r="54" spans="1:12" ht="15" x14ac:dyDescent="0.25">
      <c r="A54" s="22"/>
      <c r="B54" s="14"/>
      <c r="C54" s="10"/>
      <c r="D54" s="6" t="s">
        <v>25</v>
      </c>
      <c r="E54" s="41" t="s">
        <v>49</v>
      </c>
      <c r="F54" s="42">
        <v>150</v>
      </c>
      <c r="G54" s="42">
        <v>3.87</v>
      </c>
      <c r="H54" s="42">
        <v>4.7</v>
      </c>
      <c r="I54" s="42">
        <v>30.08</v>
      </c>
      <c r="J54" s="42">
        <v>218.03</v>
      </c>
      <c r="K54" s="43">
        <v>304</v>
      </c>
      <c r="L54" s="42">
        <v>21</v>
      </c>
    </row>
    <row r="55" spans="1:12" ht="15" x14ac:dyDescent="0.25">
      <c r="A55" s="22"/>
      <c r="B55" s="14"/>
      <c r="C55" s="10"/>
      <c r="D55" s="6" t="s">
        <v>34</v>
      </c>
      <c r="E55" s="41" t="s">
        <v>46</v>
      </c>
      <c r="F55" s="42">
        <v>220</v>
      </c>
      <c r="G55" s="42">
        <v>0.24</v>
      </c>
      <c r="H55" s="42">
        <v>0</v>
      </c>
      <c r="I55" s="42">
        <v>15.16</v>
      </c>
      <c r="J55" s="42">
        <v>60.48</v>
      </c>
      <c r="K55" s="43">
        <v>494</v>
      </c>
      <c r="L55" s="42">
        <v>8</v>
      </c>
    </row>
    <row r="56" spans="1:12" ht="15" x14ac:dyDescent="0.25">
      <c r="A56" s="22"/>
      <c r="B56" s="14"/>
      <c r="C56" s="10"/>
      <c r="D56" s="6" t="s">
        <v>21</v>
      </c>
      <c r="E56" s="41" t="s">
        <v>38</v>
      </c>
      <c r="F56" s="42">
        <v>60</v>
      </c>
      <c r="G56" s="42">
        <v>4.5599999999999996</v>
      </c>
      <c r="H56" s="42">
        <v>0.48</v>
      </c>
      <c r="I56" s="42">
        <v>29.52</v>
      </c>
      <c r="J56" s="42">
        <v>141</v>
      </c>
      <c r="K56" s="43"/>
      <c r="L56" s="42">
        <v>5</v>
      </c>
    </row>
    <row r="57" spans="1:12" ht="15" x14ac:dyDescent="0.25">
      <c r="A57" s="22"/>
      <c r="B57" s="14"/>
      <c r="C57" s="10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26</v>
      </c>
      <c r="E61" s="8"/>
      <c r="F61" s="18">
        <v>720</v>
      </c>
      <c r="G61" s="18">
        <f t="shared" ref="G61" si="22">SUM(G52:G60)</f>
        <v>22.389999999999997</v>
      </c>
      <c r="H61" s="18">
        <f t="shared" ref="H61" si="23">SUM(H52:H60)</f>
        <v>21.39</v>
      </c>
      <c r="I61" s="18">
        <f t="shared" ref="I61" si="24">SUM(I52:I60)</f>
        <v>100.83999999999999</v>
      </c>
      <c r="J61" s="18">
        <f t="shared" ref="J61:L61" si="25">SUM(J52:J60)</f>
        <v>673.89</v>
      </c>
      <c r="K61" s="24"/>
      <c r="L61" s="18">
        <f t="shared" si="25"/>
        <v>72.14</v>
      </c>
    </row>
    <row r="62" spans="1:12" ht="15.75" customHeight="1" x14ac:dyDescent="0.2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1226</v>
      </c>
      <c r="G62" s="31">
        <f t="shared" ref="G62" si="26">G51+G61</f>
        <v>37.369999999999997</v>
      </c>
      <c r="H62" s="31">
        <f t="shared" ref="H62" si="27">H51+H61</f>
        <v>38.33</v>
      </c>
      <c r="I62" s="31">
        <f t="shared" ref="I62" si="28">I51+I61</f>
        <v>184.74</v>
      </c>
      <c r="J62" s="31">
        <f t="shared" ref="J62:L62" si="29">J51+J61</f>
        <v>1224.99</v>
      </c>
      <c r="K62" s="31"/>
      <c r="L62" s="31">
        <f t="shared" si="29"/>
        <v>138.63999999999999</v>
      </c>
    </row>
    <row r="63" spans="1:12" ht="15" x14ac:dyDescent="0.25">
      <c r="A63" s="19">
        <v>1</v>
      </c>
      <c r="B63" s="20">
        <v>4</v>
      </c>
      <c r="C63" s="21" t="s">
        <v>20</v>
      </c>
      <c r="D63" s="50" t="s">
        <v>24</v>
      </c>
      <c r="E63" s="38" t="s">
        <v>50</v>
      </c>
      <c r="F63" s="39">
        <v>90</v>
      </c>
      <c r="G63" s="39">
        <v>13.26</v>
      </c>
      <c r="H63" s="39">
        <v>9.82</v>
      </c>
      <c r="I63" s="39">
        <v>8.09</v>
      </c>
      <c r="J63" s="39">
        <v>158.41</v>
      </c>
      <c r="K63" s="40">
        <v>294</v>
      </c>
      <c r="L63" s="39">
        <v>34.5</v>
      </c>
    </row>
    <row r="64" spans="1:12" ht="15" x14ac:dyDescent="0.25">
      <c r="A64" s="22"/>
      <c r="B64" s="14"/>
      <c r="C64" s="10"/>
      <c r="D64" s="51" t="s">
        <v>25</v>
      </c>
      <c r="E64" s="41" t="s">
        <v>51</v>
      </c>
      <c r="F64" s="42">
        <v>150</v>
      </c>
      <c r="G64" s="42">
        <v>3.27</v>
      </c>
      <c r="H64" s="42">
        <v>4.92</v>
      </c>
      <c r="I64" s="42">
        <v>21.83</v>
      </c>
      <c r="J64" s="42">
        <v>145.06</v>
      </c>
      <c r="K64" s="43">
        <v>362</v>
      </c>
      <c r="L64" s="42">
        <v>21</v>
      </c>
    </row>
    <row r="65" spans="1:12" ht="15" x14ac:dyDescent="0.25">
      <c r="A65" s="22"/>
      <c r="B65" s="14"/>
      <c r="C65" s="10"/>
      <c r="D65" s="52" t="s">
        <v>34</v>
      </c>
      <c r="E65" s="41" t="s">
        <v>41</v>
      </c>
      <c r="F65" s="42">
        <v>215</v>
      </c>
      <c r="G65" s="42">
        <v>0.2</v>
      </c>
      <c r="H65" s="42">
        <v>0</v>
      </c>
      <c r="I65" s="42">
        <v>15.02</v>
      </c>
      <c r="J65" s="42">
        <v>58.76</v>
      </c>
      <c r="K65" s="43">
        <v>493</v>
      </c>
      <c r="L65" s="42">
        <v>6</v>
      </c>
    </row>
    <row r="66" spans="1:12" ht="15" x14ac:dyDescent="0.25">
      <c r="A66" s="22"/>
      <c r="B66" s="14"/>
      <c r="C66" s="10"/>
      <c r="D66" s="52" t="s">
        <v>21</v>
      </c>
      <c r="E66" s="41" t="s">
        <v>36</v>
      </c>
      <c r="F66" s="42">
        <v>60</v>
      </c>
      <c r="G66" s="42">
        <v>4.5</v>
      </c>
      <c r="H66" s="42">
        <v>1.74</v>
      </c>
      <c r="I66" s="42">
        <v>30.84</v>
      </c>
      <c r="J66" s="42">
        <v>159</v>
      </c>
      <c r="K66" s="43"/>
      <c r="L66" s="42">
        <v>5</v>
      </c>
    </row>
    <row r="67" spans="1:12" ht="15" x14ac:dyDescent="0.25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26</v>
      </c>
      <c r="E70" s="8"/>
      <c r="F70" s="18">
        <v>515</v>
      </c>
      <c r="G70" s="18">
        <f t="shared" ref="G70" si="30">SUM(G63:G69)</f>
        <v>21.23</v>
      </c>
      <c r="H70" s="18">
        <f t="shared" ref="H70" si="31">SUM(H63:H69)</f>
        <v>16.48</v>
      </c>
      <c r="I70" s="18">
        <f t="shared" ref="I70" si="32">SUM(I63:I69)</f>
        <v>75.78</v>
      </c>
      <c r="J70" s="18">
        <f t="shared" ref="J70:L70" si="33">SUM(J63:J69)</f>
        <v>521.23</v>
      </c>
      <c r="K70" s="24"/>
      <c r="L70" s="18">
        <f t="shared" si="33"/>
        <v>66.5</v>
      </c>
    </row>
    <row r="71" spans="1:12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41" t="s">
        <v>52</v>
      </c>
      <c r="F71" s="42">
        <v>210</v>
      </c>
      <c r="G71" s="42">
        <v>2.2799999999999998</v>
      </c>
      <c r="H71" s="42">
        <v>10.4</v>
      </c>
      <c r="I71" s="42">
        <v>26.7</v>
      </c>
      <c r="J71" s="42">
        <v>186.2</v>
      </c>
      <c r="K71" s="43">
        <v>134</v>
      </c>
      <c r="L71" s="42">
        <v>6.14</v>
      </c>
    </row>
    <row r="72" spans="1:12" ht="15" x14ac:dyDescent="0.25">
      <c r="A72" s="22"/>
      <c r="B72" s="14"/>
      <c r="C72" s="10"/>
      <c r="D72" s="6" t="s">
        <v>24</v>
      </c>
      <c r="E72" s="41" t="s">
        <v>50</v>
      </c>
      <c r="F72" s="42">
        <v>90</v>
      </c>
      <c r="G72" s="42">
        <v>13.26</v>
      </c>
      <c r="H72" s="42">
        <v>9.82</v>
      </c>
      <c r="I72" s="42">
        <v>8.09</v>
      </c>
      <c r="J72" s="42">
        <v>158.41</v>
      </c>
      <c r="K72" s="43">
        <v>294</v>
      </c>
      <c r="L72" s="42">
        <v>34</v>
      </c>
    </row>
    <row r="73" spans="1:12" ht="15" x14ac:dyDescent="0.25">
      <c r="A73" s="22"/>
      <c r="B73" s="14"/>
      <c r="C73" s="10"/>
      <c r="D73" s="6" t="s">
        <v>25</v>
      </c>
      <c r="E73" s="41" t="s">
        <v>51</v>
      </c>
      <c r="F73" s="42">
        <v>150</v>
      </c>
      <c r="G73" s="42">
        <v>3.27</v>
      </c>
      <c r="H73" s="42">
        <v>4.92</v>
      </c>
      <c r="I73" s="42">
        <v>21.83</v>
      </c>
      <c r="J73" s="42">
        <v>145.06</v>
      </c>
      <c r="K73" s="43">
        <v>362</v>
      </c>
      <c r="L73" s="42">
        <v>21</v>
      </c>
    </row>
    <row r="74" spans="1:12" ht="15" x14ac:dyDescent="0.25">
      <c r="A74" s="22"/>
      <c r="B74" s="14"/>
      <c r="C74" s="10"/>
      <c r="D74" s="6" t="s">
        <v>34</v>
      </c>
      <c r="E74" s="41" t="s">
        <v>53</v>
      </c>
      <c r="F74" s="42">
        <v>215</v>
      </c>
      <c r="G74" s="42">
        <v>0.2</v>
      </c>
      <c r="H74" s="42">
        <v>0</v>
      </c>
      <c r="I74" s="42">
        <v>15.02</v>
      </c>
      <c r="J74" s="42">
        <v>58.76</v>
      </c>
      <c r="K74" s="43">
        <v>493</v>
      </c>
      <c r="L74" s="42">
        <v>6</v>
      </c>
    </row>
    <row r="75" spans="1:12" ht="15" x14ac:dyDescent="0.25">
      <c r="A75" s="22"/>
      <c r="B75" s="14"/>
      <c r="C75" s="10"/>
      <c r="D75" s="6" t="s">
        <v>21</v>
      </c>
      <c r="E75" s="41" t="s">
        <v>38</v>
      </c>
      <c r="F75" s="42">
        <v>60</v>
      </c>
      <c r="G75" s="42">
        <v>4.5599999999999996</v>
      </c>
      <c r="H75" s="42">
        <v>0.48</v>
      </c>
      <c r="I75" s="42">
        <v>29.52</v>
      </c>
      <c r="J75" s="42">
        <v>141</v>
      </c>
      <c r="K75" s="43"/>
      <c r="L75" s="42">
        <v>5</v>
      </c>
    </row>
    <row r="76" spans="1:12" ht="15" x14ac:dyDescent="0.25">
      <c r="A76" s="22"/>
      <c r="B76" s="14"/>
      <c r="C76" s="10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26</v>
      </c>
      <c r="E80" s="8"/>
      <c r="F80" s="18">
        <v>725</v>
      </c>
      <c r="G80" s="18">
        <f t="shared" ref="G80" si="34">SUM(G71:G79)</f>
        <v>23.569999999999997</v>
      </c>
      <c r="H80" s="18">
        <f t="shared" ref="H80" si="35">SUM(H71:H79)</f>
        <v>25.62</v>
      </c>
      <c r="I80" s="18">
        <f t="shared" ref="I80" si="36">SUM(I71:I79)</f>
        <v>101.16</v>
      </c>
      <c r="J80" s="18">
        <f t="shared" ref="J80:L80" si="37">SUM(J71:J79)</f>
        <v>689.43000000000006</v>
      </c>
      <c r="K80" s="24"/>
      <c r="L80" s="18">
        <f t="shared" si="37"/>
        <v>72.14</v>
      </c>
    </row>
    <row r="81" spans="1:12" ht="15.75" customHeight="1" x14ac:dyDescent="0.2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1240</v>
      </c>
      <c r="G81" s="31">
        <f t="shared" ref="G81" si="38">G70+G80</f>
        <v>44.8</v>
      </c>
      <c r="H81" s="31">
        <f t="shared" ref="H81" si="39">H70+H80</f>
        <v>42.1</v>
      </c>
      <c r="I81" s="31">
        <f t="shared" ref="I81" si="40">I70+I80</f>
        <v>176.94</v>
      </c>
      <c r="J81" s="31">
        <f t="shared" ref="J81:L81" si="41">J70+J80</f>
        <v>1210.6600000000001</v>
      </c>
      <c r="K81" s="31"/>
      <c r="L81" s="31">
        <f t="shared" si="41"/>
        <v>138.63999999999999</v>
      </c>
    </row>
    <row r="82" spans="1:12" ht="15" x14ac:dyDescent="0.25">
      <c r="A82" s="19">
        <v>1</v>
      </c>
      <c r="B82" s="20">
        <v>5</v>
      </c>
      <c r="C82" s="21" t="s">
        <v>20</v>
      </c>
      <c r="D82" s="50" t="s">
        <v>24</v>
      </c>
      <c r="E82" s="38" t="s">
        <v>54</v>
      </c>
      <c r="F82" s="39">
        <v>90</v>
      </c>
      <c r="G82" s="39">
        <v>10.07</v>
      </c>
      <c r="H82" s="39">
        <v>18.14</v>
      </c>
      <c r="I82" s="39">
        <v>7.82</v>
      </c>
      <c r="J82" s="39">
        <v>271.77999999999997</v>
      </c>
      <c r="K82" s="40">
        <v>795</v>
      </c>
      <c r="L82" s="39">
        <v>29.5</v>
      </c>
    </row>
    <row r="83" spans="1:12" ht="15" x14ac:dyDescent="0.25">
      <c r="A83" s="22"/>
      <c r="B83" s="14"/>
      <c r="C83" s="10"/>
      <c r="D83" s="51" t="s">
        <v>25</v>
      </c>
      <c r="E83" s="41" t="s">
        <v>55</v>
      </c>
      <c r="F83" s="42">
        <v>150</v>
      </c>
      <c r="G83" s="42">
        <v>5.65</v>
      </c>
      <c r="H83" s="42">
        <v>0.67</v>
      </c>
      <c r="I83" s="42">
        <v>29.04</v>
      </c>
      <c r="J83" s="42">
        <v>144.9</v>
      </c>
      <c r="K83" s="43">
        <v>291</v>
      </c>
      <c r="L83" s="42">
        <v>21</v>
      </c>
    </row>
    <row r="84" spans="1:12" ht="15" x14ac:dyDescent="0.25">
      <c r="A84" s="22"/>
      <c r="B84" s="14"/>
      <c r="C84" s="10"/>
      <c r="D84" s="52" t="s">
        <v>42</v>
      </c>
      <c r="E84" s="41" t="s">
        <v>40</v>
      </c>
      <c r="F84" s="42">
        <v>30</v>
      </c>
      <c r="G84" s="42">
        <v>0.34</v>
      </c>
      <c r="H84" s="42">
        <v>0.57999999999999996</v>
      </c>
      <c r="I84" s="42">
        <v>1.79</v>
      </c>
      <c r="J84" s="42">
        <v>13.83</v>
      </c>
      <c r="K84" s="43">
        <v>377</v>
      </c>
      <c r="L84" s="42">
        <v>3</v>
      </c>
    </row>
    <row r="85" spans="1:12" ht="15" x14ac:dyDescent="0.25">
      <c r="A85" s="22"/>
      <c r="B85" s="14"/>
      <c r="C85" s="10"/>
      <c r="D85" s="52" t="s">
        <v>34</v>
      </c>
      <c r="E85" s="41" t="s">
        <v>46</v>
      </c>
      <c r="F85" s="42">
        <v>220</v>
      </c>
      <c r="G85" s="42">
        <v>0.24</v>
      </c>
      <c r="H85" s="42">
        <v>0</v>
      </c>
      <c r="I85" s="42">
        <v>15.16</v>
      </c>
      <c r="J85" s="42">
        <v>60.48</v>
      </c>
      <c r="K85" s="43">
        <v>494</v>
      </c>
      <c r="L85" s="42">
        <v>8</v>
      </c>
    </row>
    <row r="86" spans="1:12" ht="15" x14ac:dyDescent="0.25">
      <c r="A86" s="22"/>
      <c r="B86" s="14"/>
      <c r="C86" s="10"/>
      <c r="D86" s="52" t="s">
        <v>21</v>
      </c>
      <c r="E86" s="41" t="s">
        <v>36</v>
      </c>
      <c r="F86" s="42">
        <v>60</v>
      </c>
      <c r="G86" s="42">
        <v>4.5</v>
      </c>
      <c r="H86" s="42">
        <v>1.74</v>
      </c>
      <c r="I86" s="42">
        <v>30.84</v>
      </c>
      <c r="J86" s="42">
        <v>159</v>
      </c>
      <c r="K86" s="43"/>
      <c r="L86" s="42">
        <v>5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26</v>
      </c>
      <c r="E89" s="8"/>
      <c r="F89" s="18">
        <v>550</v>
      </c>
      <c r="G89" s="18">
        <f t="shared" ref="G89" si="42">SUM(G82:G88)</f>
        <v>20.8</v>
      </c>
      <c r="H89" s="18">
        <f t="shared" ref="H89" si="43">SUM(H82:H88)</f>
        <v>21.13</v>
      </c>
      <c r="I89" s="18">
        <f t="shared" ref="I89" si="44">SUM(I82:I88)</f>
        <v>84.65</v>
      </c>
      <c r="J89" s="18">
        <f t="shared" ref="J89:L89" si="45">SUM(J82:J88)</f>
        <v>649.99</v>
      </c>
      <c r="K89" s="24"/>
      <c r="L89" s="18">
        <f t="shared" si="45"/>
        <v>66.5</v>
      </c>
    </row>
    <row r="90" spans="1:12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41" t="s">
        <v>56</v>
      </c>
      <c r="F90" s="42">
        <v>210</v>
      </c>
      <c r="G90" s="42">
        <v>2.2000000000000002</v>
      </c>
      <c r="H90" s="42">
        <v>6.45</v>
      </c>
      <c r="I90" s="42">
        <v>17.2</v>
      </c>
      <c r="J90" s="42">
        <v>118.56</v>
      </c>
      <c r="K90" s="43">
        <v>142</v>
      </c>
      <c r="L90" s="42">
        <v>6.14</v>
      </c>
    </row>
    <row r="91" spans="1:12" ht="15" x14ac:dyDescent="0.25">
      <c r="A91" s="22"/>
      <c r="B91" s="14"/>
      <c r="C91" s="10"/>
      <c r="D91" s="6" t="s">
        <v>24</v>
      </c>
      <c r="E91" s="41" t="s">
        <v>54</v>
      </c>
      <c r="F91" s="42">
        <v>90</v>
      </c>
      <c r="G91" s="42">
        <v>10.07</v>
      </c>
      <c r="H91" s="42">
        <v>18.14</v>
      </c>
      <c r="I91" s="42">
        <v>7.82</v>
      </c>
      <c r="J91" s="42">
        <v>271.77999999999997</v>
      </c>
      <c r="K91" s="43">
        <v>795</v>
      </c>
      <c r="L91" s="42">
        <v>29</v>
      </c>
    </row>
    <row r="92" spans="1:12" ht="15" x14ac:dyDescent="0.25">
      <c r="A92" s="22"/>
      <c r="B92" s="14"/>
      <c r="C92" s="10"/>
      <c r="D92" s="6" t="s">
        <v>25</v>
      </c>
      <c r="E92" s="41" t="s">
        <v>55</v>
      </c>
      <c r="F92" s="42">
        <v>150</v>
      </c>
      <c r="G92" s="42">
        <v>5.65</v>
      </c>
      <c r="H92" s="42">
        <v>0.67</v>
      </c>
      <c r="I92" s="42">
        <v>29.04</v>
      </c>
      <c r="J92" s="42">
        <v>144.9</v>
      </c>
      <c r="K92" s="43">
        <v>291</v>
      </c>
      <c r="L92" s="42">
        <v>21</v>
      </c>
    </row>
    <row r="93" spans="1:12" ht="15" x14ac:dyDescent="0.25">
      <c r="A93" s="22"/>
      <c r="B93" s="14"/>
      <c r="C93" s="10"/>
      <c r="D93" s="6" t="s">
        <v>42</v>
      </c>
      <c r="E93" s="41" t="s">
        <v>40</v>
      </c>
      <c r="F93" s="42">
        <v>30</v>
      </c>
      <c r="G93" s="42">
        <v>0.34</v>
      </c>
      <c r="H93" s="42">
        <v>0.57999999999999996</v>
      </c>
      <c r="I93" s="42">
        <v>1.79</v>
      </c>
      <c r="J93" s="42">
        <v>13.83</v>
      </c>
      <c r="K93" s="43">
        <v>377</v>
      </c>
      <c r="L93" s="42">
        <v>3</v>
      </c>
    </row>
    <row r="94" spans="1:12" ht="15" x14ac:dyDescent="0.25">
      <c r="A94" s="22"/>
      <c r="B94" s="14"/>
      <c r="C94" s="10"/>
      <c r="D94" s="6" t="s">
        <v>34</v>
      </c>
      <c r="E94" s="41" t="s">
        <v>46</v>
      </c>
      <c r="F94" s="42">
        <v>220</v>
      </c>
      <c r="G94" s="42">
        <v>0.24</v>
      </c>
      <c r="H94" s="42">
        <v>0</v>
      </c>
      <c r="I94" s="42">
        <v>15.16</v>
      </c>
      <c r="J94" s="42">
        <v>60.48</v>
      </c>
      <c r="K94" s="43">
        <v>494</v>
      </c>
      <c r="L94" s="42">
        <v>8</v>
      </c>
    </row>
    <row r="95" spans="1:12" ht="15" x14ac:dyDescent="0.25">
      <c r="A95" s="22"/>
      <c r="B95" s="14"/>
      <c r="C95" s="10"/>
      <c r="D95" s="6" t="s">
        <v>21</v>
      </c>
      <c r="E95" s="41" t="s">
        <v>38</v>
      </c>
      <c r="F95" s="42">
        <v>60</v>
      </c>
      <c r="G95" s="42">
        <v>4.5599999999999996</v>
      </c>
      <c r="H95" s="42">
        <v>0.48</v>
      </c>
      <c r="I95" s="42">
        <v>29.52</v>
      </c>
      <c r="J95" s="42">
        <v>141</v>
      </c>
      <c r="K95" s="43"/>
      <c r="L95" s="42">
        <v>5</v>
      </c>
    </row>
    <row r="96" spans="1:12" ht="15" x14ac:dyDescent="0.25">
      <c r="A96" s="22"/>
      <c r="B96" s="14"/>
      <c r="C96" s="10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26</v>
      </c>
      <c r="E99" s="8"/>
      <c r="F99" s="18">
        <v>760</v>
      </c>
      <c r="G99" s="18">
        <f t="shared" ref="G99" si="46">SUM(G90:G98)</f>
        <v>23.06</v>
      </c>
      <c r="H99" s="18">
        <f t="shared" ref="H99" si="47">SUM(H90:H98)</f>
        <v>26.32</v>
      </c>
      <c r="I99" s="18">
        <f t="shared" ref="I99" si="48">SUM(I90:I98)</f>
        <v>100.53</v>
      </c>
      <c r="J99" s="18">
        <f t="shared" ref="J99:L99" si="49">SUM(J90:J98)</f>
        <v>750.55000000000007</v>
      </c>
      <c r="K99" s="24"/>
      <c r="L99" s="18">
        <f t="shared" si="49"/>
        <v>72.14</v>
      </c>
    </row>
    <row r="100" spans="1:12" ht="15.75" customHeight="1" x14ac:dyDescent="0.2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1310</v>
      </c>
      <c r="G100" s="31">
        <f t="shared" ref="G100" si="50">G89+G99</f>
        <v>43.86</v>
      </c>
      <c r="H100" s="31">
        <f t="shared" ref="H100" si="51">H89+H99</f>
        <v>47.45</v>
      </c>
      <c r="I100" s="31">
        <f t="shared" ref="I100" si="52">I89+I99</f>
        <v>185.18</v>
      </c>
      <c r="J100" s="31">
        <f t="shared" ref="J100:L100" si="53">J89+J99</f>
        <v>1400.54</v>
      </c>
      <c r="K100" s="31"/>
      <c r="L100" s="31">
        <f t="shared" si="53"/>
        <v>138.63999999999999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0" t="s">
        <v>24</v>
      </c>
      <c r="E101" s="38" t="s">
        <v>57</v>
      </c>
      <c r="F101" s="39">
        <v>90</v>
      </c>
      <c r="G101" s="39">
        <v>11.27</v>
      </c>
      <c r="H101" s="39">
        <v>8.92</v>
      </c>
      <c r="I101" s="39">
        <v>8.09</v>
      </c>
      <c r="J101" s="39">
        <v>150.32</v>
      </c>
      <c r="K101" s="40">
        <v>880</v>
      </c>
      <c r="L101" s="39">
        <v>29.5</v>
      </c>
    </row>
    <row r="102" spans="1:12" ht="15" x14ac:dyDescent="0.25">
      <c r="A102" s="22"/>
      <c r="B102" s="14"/>
      <c r="C102" s="10"/>
      <c r="D102" s="51" t="s">
        <v>25</v>
      </c>
      <c r="E102" s="41" t="s">
        <v>49</v>
      </c>
      <c r="F102" s="42">
        <v>150</v>
      </c>
      <c r="G102" s="42">
        <v>3.87</v>
      </c>
      <c r="H102" s="42">
        <v>4.7</v>
      </c>
      <c r="I102" s="42">
        <v>30.08</v>
      </c>
      <c r="J102" s="42">
        <v>218.03</v>
      </c>
      <c r="K102" s="43">
        <v>304</v>
      </c>
      <c r="L102" s="42">
        <v>21</v>
      </c>
    </row>
    <row r="103" spans="1:12" ht="15" x14ac:dyDescent="0.25">
      <c r="A103" s="22"/>
      <c r="B103" s="14"/>
      <c r="C103" s="10"/>
      <c r="D103" s="52" t="s">
        <v>42</v>
      </c>
      <c r="E103" s="41" t="s">
        <v>40</v>
      </c>
      <c r="F103" s="42">
        <v>30</v>
      </c>
      <c r="G103" s="42">
        <v>0.34</v>
      </c>
      <c r="H103" s="42">
        <v>0.57999999999999996</v>
      </c>
      <c r="I103" s="42">
        <v>1.79</v>
      </c>
      <c r="J103" s="42">
        <v>13.83</v>
      </c>
      <c r="K103" s="43">
        <v>377</v>
      </c>
      <c r="L103" s="42">
        <v>3</v>
      </c>
    </row>
    <row r="104" spans="1:12" ht="15" x14ac:dyDescent="0.25">
      <c r="A104" s="22"/>
      <c r="B104" s="14"/>
      <c r="C104" s="10"/>
      <c r="D104" s="52" t="s">
        <v>34</v>
      </c>
      <c r="E104" s="41" t="s">
        <v>46</v>
      </c>
      <c r="F104" s="42">
        <v>220</v>
      </c>
      <c r="G104" s="42">
        <v>0.24</v>
      </c>
      <c r="H104" s="42">
        <v>0</v>
      </c>
      <c r="I104" s="42">
        <v>15.16</v>
      </c>
      <c r="J104" s="42">
        <v>60.48</v>
      </c>
      <c r="K104" s="43">
        <v>494</v>
      </c>
      <c r="L104" s="42">
        <v>8</v>
      </c>
    </row>
    <row r="105" spans="1:12" ht="15" x14ac:dyDescent="0.25">
      <c r="A105" s="22"/>
      <c r="B105" s="14"/>
      <c r="C105" s="10"/>
      <c r="D105" s="52" t="s">
        <v>21</v>
      </c>
      <c r="E105" s="41" t="s">
        <v>36</v>
      </c>
      <c r="F105" s="42">
        <v>60</v>
      </c>
      <c r="G105" s="42">
        <v>4.5</v>
      </c>
      <c r="H105" s="42">
        <v>1.74</v>
      </c>
      <c r="I105" s="42">
        <v>30.84</v>
      </c>
      <c r="J105" s="42">
        <v>159</v>
      </c>
      <c r="K105" s="43"/>
      <c r="L105" s="42">
        <v>5</v>
      </c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26</v>
      </c>
      <c r="E108" s="8"/>
      <c r="F108" s="18">
        <v>550</v>
      </c>
      <c r="G108" s="18">
        <f t="shared" ref="G108:J108" si="54">SUM(G101:G107)</f>
        <v>20.22</v>
      </c>
      <c r="H108" s="18">
        <f t="shared" si="54"/>
        <v>15.940000000000001</v>
      </c>
      <c r="I108" s="18">
        <f t="shared" si="54"/>
        <v>85.960000000000008</v>
      </c>
      <c r="J108" s="18">
        <f t="shared" si="54"/>
        <v>601.66000000000008</v>
      </c>
      <c r="K108" s="24"/>
      <c r="L108" s="18">
        <f t="shared" ref="L108" si="55">SUM(L101:L107)</f>
        <v>66.5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41" t="s">
        <v>58</v>
      </c>
      <c r="F109" s="42">
        <v>200</v>
      </c>
      <c r="G109" s="42">
        <v>5.38</v>
      </c>
      <c r="H109" s="42">
        <v>9.4499999999999993</v>
      </c>
      <c r="I109" s="42">
        <v>21.87</v>
      </c>
      <c r="J109" s="42">
        <v>156.30000000000001</v>
      </c>
      <c r="K109" s="43">
        <v>144</v>
      </c>
      <c r="L109" s="42">
        <v>6.14</v>
      </c>
    </row>
    <row r="110" spans="1:12" ht="15" x14ac:dyDescent="0.25">
      <c r="A110" s="22"/>
      <c r="B110" s="14"/>
      <c r="C110" s="10"/>
      <c r="D110" s="6" t="s">
        <v>24</v>
      </c>
      <c r="E110" s="41" t="s">
        <v>57</v>
      </c>
      <c r="F110" s="42">
        <v>90</v>
      </c>
      <c r="G110" s="42">
        <v>11.27</v>
      </c>
      <c r="H110" s="42">
        <v>8.92</v>
      </c>
      <c r="I110" s="42">
        <v>8.09</v>
      </c>
      <c r="J110" s="42">
        <v>150.32</v>
      </c>
      <c r="K110" s="43">
        <v>880</v>
      </c>
      <c r="L110" s="42">
        <v>29</v>
      </c>
    </row>
    <row r="111" spans="1:12" ht="15" x14ac:dyDescent="0.25">
      <c r="A111" s="22"/>
      <c r="B111" s="14"/>
      <c r="C111" s="10"/>
      <c r="D111" s="6" t="s">
        <v>25</v>
      </c>
      <c r="E111" s="41" t="s">
        <v>49</v>
      </c>
      <c r="F111" s="42">
        <v>150</v>
      </c>
      <c r="G111" s="42">
        <v>3.87</v>
      </c>
      <c r="H111" s="42">
        <v>4.7</v>
      </c>
      <c r="I111" s="42">
        <v>30.08</v>
      </c>
      <c r="J111" s="42">
        <v>218.03</v>
      </c>
      <c r="K111" s="43">
        <v>304</v>
      </c>
      <c r="L111" s="42">
        <v>21</v>
      </c>
    </row>
    <row r="112" spans="1:12" ht="15" x14ac:dyDescent="0.25">
      <c r="A112" s="22"/>
      <c r="B112" s="14"/>
      <c r="C112" s="10"/>
      <c r="D112" s="6" t="s">
        <v>42</v>
      </c>
      <c r="E112" s="41" t="s">
        <v>40</v>
      </c>
      <c r="F112" s="42">
        <v>30</v>
      </c>
      <c r="G112" s="42">
        <v>0.34</v>
      </c>
      <c r="H112" s="42">
        <v>0.57999999999999996</v>
      </c>
      <c r="I112" s="42">
        <v>1.79</v>
      </c>
      <c r="J112" s="42">
        <v>13.83</v>
      </c>
      <c r="K112" s="43">
        <v>377</v>
      </c>
      <c r="L112" s="42">
        <v>3</v>
      </c>
    </row>
    <row r="113" spans="1:12" ht="15" x14ac:dyDescent="0.25">
      <c r="A113" s="22"/>
      <c r="B113" s="14"/>
      <c r="C113" s="10"/>
      <c r="D113" s="6" t="s">
        <v>34</v>
      </c>
      <c r="E113" s="41" t="s">
        <v>46</v>
      </c>
      <c r="F113" s="42">
        <v>220</v>
      </c>
      <c r="G113" s="42">
        <v>0.24</v>
      </c>
      <c r="H113" s="42">
        <v>0</v>
      </c>
      <c r="I113" s="42">
        <v>15.16</v>
      </c>
      <c r="J113" s="42">
        <v>60.48</v>
      </c>
      <c r="K113" s="43">
        <v>494</v>
      </c>
      <c r="L113" s="42">
        <v>8</v>
      </c>
    </row>
    <row r="114" spans="1:12" ht="15" x14ac:dyDescent="0.25">
      <c r="A114" s="22"/>
      <c r="B114" s="14"/>
      <c r="C114" s="10"/>
      <c r="D114" s="6" t="s">
        <v>21</v>
      </c>
      <c r="E114" s="41" t="s">
        <v>38</v>
      </c>
      <c r="F114" s="42">
        <v>60</v>
      </c>
      <c r="G114" s="42">
        <v>4.5599999999999996</v>
      </c>
      <c r="H114" s="42">
        <v>0.48</v>
      </c>
      <c r="I114" s="42">
        <v>29.52</v>
      </c>
      <c r="J114" s="42">
        <v>141</v>
      </c>
      <c r="K114" s="43"/>
      <c r="L114" s="42">
        <v>5</v>
      </c>
    </row>
    <row r="115" spans="1:12" ht="15" x14ac:dyDescent="0.25">
      <c r="A115" s="22"/>
      <c r="B115" s="14"/>
      <c r="C115" s="10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26</v>
      </c>
      <c r="E118" s="8"/>
      <c r="F118" s="18">
        <v>750</v>
      </c>
      <c r="G118" s="18">
        <f t="shared" ref="G118:J118" si="56">SUM(G109:G117)</f>
        <v>25.659999999999997</v>
      </c>
      <c r="H118" s="18">
        <f t="shared" si="56"/>
        <v>24.129999999999995</v>
      </c>
      <c r="I118" s="18">
        <f t="shared" si="56"/>
        <v>106.50999999999999</v>
      </c>
      <c r="J118" s="18">
        <f t="shared" si="56"/>
        <v>739.96</v>
      </c>
      <c r="K118" s="24"/>
      <c r="L118" s="18">
        <f t="shared" ref="L118" si="57">SUM(L109:L117)</f>
        <v>72.14</v>
      </c>
    </row>
    <row r="119" spans="1:12" ht="15.75" thickBot="1" x14ac:dyDescent="0.25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1300</v>
      </c>
      <c r="G119" s="31">
        <f t="shared" ref="G119" si="58">G108+G118</f>
        <v>45.879999999999995</v>
      </c>
      <c r="H119" s="31">
        <f t="shared" ref="H119" si="59">H108+H118</f>
        <v>40.069999999999993</v>
      </c>
      <c r="I119" s="31">
        <f t="shared" ref="I119" si="60">I108+I118</f>
        <v>192.47</v>
      </c>
      <c r="J119" s="31">
        <f t="shared" ref="J119:L119" si="61">J108+J118</f>
        <v>1341.6200000000001</v>
      </c>
      <c r="K119" s="31"/>
      <c r="L119" s="31">
        <f t="shared" si="61"/>
        <v>138.63999999999999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0" t="s">
        <v>24</v>
      </c>
      <c r="E120" s="38" t="s">
        <v>32</v>
      </c>
      <c r="F120" s="39">
        <v>90</v>
      </c>
      <c r="G120" s="39">
        <v>8.57</v>
      </c>
      <c r="H120" s="39">
        <v>18.420000000000002</v>
      </c>
      <c r="I120" s="39">
        <v>3.54</v>
      </c>
      <c r="J120" s="39">
        <v>237.16</v>
      </c>
      <c r="K120" s="40">
        <v>260</v>
      </c>
      <c r="L120" s="39">
        <v>34.5</v>
      </c>
    </row>
    <row r="121" spans="1:12" ht="15" x14ac:dyDescent="0.25">
      <c r="A121" s="13"/>
      <c r="B121" s="14"/>
      <c r="C121" s="10"/>
      <c r="D121" s="51" t="s">
        <v>25</v>
      </c>
      <c r="E121" s="41" t="s">
        <v>55</v>
      </c>
      <c r="F121" s="42">
        <v>150</v>
      </c>
      <c r="G121" s="42">
        <v>5.66</v>
      </c>
      <c r="H121" s="42">
        <v>0.68</v>
      </c>
      <c r="I121" s="42">
        <v>29.04</v>
      </c>
      <c r="J121" s="42">
        <v>144.9</v>
      </c>
      <c r="K121" s="43">
        <v>291</v>
      </c>
      <c r="L121" s="42">
        <v>21</v>
      </c>
    </row>
    <row r="122" spans="1:12" ht="15" x14ac:dyDescent="0.25">
      <c r="A122" s="13"/>
      <c r="B122" s="14"/>
      <c r="C122" s="10"/>
      <c r="D122" s="52" t="s">
        <v>34</v>
      </c>
      <c r="E122" s="41" t="s">
        <v>53</v>
      </c>
      <c r="F122" s="42">
        <v>215</v>
      </c>
      <c r="G122" s="42">
        <v>0.2</v>
      </c>
      <c r="H122" s="42">
        <v>0</v>
      </c>
      <c r="I122" s="42">
        <v>15.02</v>
      </c>
      <c r="J122" s="42">
        <v>58.76</v>
      </c>
      <c r="K122" s="43">
        <v>493</v>
      </c>
      <c r="L122" s="42">
        <v>6</v>
      </c>
    </row>
    <row r="123" spans="1:12" ht="15" x14ac:dyDescent="0.25">
      <c r="A123" s="13"/>
      <c r="B123" s="14"/>
      <c r="C123" s="10"/>
      <c r="D123" s="52" t="s">
        <v>21</v>
      </c>
      <c r="E123" s="41" t="s">
        <v>36</v>
      </c>
      <c r="F123" s="42">
        <v>60</v>
      </c>
      <c r="G123" s="42">
        <v>4.5</v>
      </c>
      <c r="H123" s="42">
        <v>1.74</v>
      </c>
      <c r="I123" s="42">
        <v>30.84</v>
      </c>
      <c r="J123" s="42">
        <v>159</v>
      </c>
      <c r="K123" s="43"/>
      <c r="L123" s="42">
        <v>5</v>
      </c>
    </row>
    <row r="124" spans="1:12" ht="15" x14ac:dyDescent="0.25">
      <c r="A124" s="13"/>
      <c r="B124" s="14"/>
      <c r="C124" s="10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26</v>
      </c>
      <c r="E127" s="8"/>
      <c r="F127" s="18">
        <v>515</v>
      </c>
      <c r="G127" s="18">
        <f t="shared" ref="G127:J127" si="62">SUM(G120:G126)</f>
        <v>18.93</v>
      </c>
      <c r="H127" s="18">
        <f t="shared" si="62"/>
        <v>20.84</v>
      </c>
      <c r="I127" s="18">
        <f t="shared" si="62"/>
        <v>78.44</v>
      </c>
      <c r="J127" s="18">
        <f t="shared" si="62"/>
        <v>599.81999999999994</v>
      </c>
      <c r="K127" s="24"/>
      <c r="L127" s="18">
        <f t="shared" ref="L127" si="63">SUM(L120:L126)</f>
        <v>66.5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41" t="s">
        <v>47</v>
      </c>
      <c r="F128" s="42">
        <v>210</v>
      </c>
      <c r="G128" s="42">
        <v>5.4</v>
      </c>
      <c r="H128" s="42">
        <v>6.3</v>
      </c>
      <c r="I128" s="42">
        <v>20.58</v>
      </c>
      <c r="J128" s="42">
        <v>128.35</v>
      </c>
      <c r="K128" s="43">
        <v>274</v>
      </c>
      <c r="L128" s="42">
        <v>6.14</v>
      </c>
    </row>
    <row r="129" spans="1:12" ht="15" x14ac:dyDescent="0.25">
      <c r="A129" s="13"/>
      <c r="B129" s="14"/>
      <c r="C129" s="10"/>
      <c r="D129" s="6" t="s">
        <v>24</v>
      </c>
      <c r="E129" s="41" t="s">
        <v>32</v>
      </c>
      <c r="F129" s="42">
        <v>90</v>
      </c>
      <c r="G129" s="42">
        <v>8.57</v>
      </c>
      <c r="H129" s="42">
        <v>18.420000000000002</v>
      </c>
      <c r="I129" s="42">
        <v>3.54</v>
      </c>
      <c r="J129" s="42">
        <v>237.16</v>
      </c>
      <c r="K129" s="43">
        <v>260</v>
      </c>
      <c r="L129" s="42">
        <v>34</v>
      </c>
    </row>
    <row r="130" spans="1:12" ht="15" x14ac:dyDescent="0.25">
      <c r="A130" s="13"/>
      <c r="B130" s="14"/>
      <c r="C130" s="10"/>
      <c r="D130" s="6" t="s">
        <v>25</v>
      </c>
      <c r="E130" s="41" t="s">
        <v>55</v>
      </c>
      <c r="F130" s="42">
        <v>150</v>
      </c>
      <c r="G130" s="42">
        <v>5.66</v>
      </c>
      <c r="H130" s="42">
        <v>0.68</v>
      </c>
      <c r="I130" s="42">
        <v>29.04</v>
      </c>
      <c r="J130" s="42">
        <v>144.9</v>
      </c>
      <c r="K130" s="43">
        <v>291</v>
      </c>
      <c r="L130" s="42">
        <v>21</v>
      </c>
    </row>
    <row r="131" spans="1:12" ht="15" x14ac:dyDescent="0.25">
      <c r="A131" s="13"/>
      <c r="B131" s="14"/>
      <c r="C131" s="10"/>
      <c r="D131" s="6" t="s">
        <v>34</v>
      </c>
      <c r="E131" s="41" t="s">
        <v>53</v>
      </c>
      <c r="F131" s="42">
        <v>215</v>
      </c>
      <c r="G131" s="42">
        <v>0.2</v>
      </c>
      <c r="H131" s="42">
        <v>0</v>
      </c>
      <c r="I131" s="42">
        <v>15.02</v>
      </c>
      <c r="J131" s="42">
        <v>58.76</v>
      </c>
      <c r="K131" s="43">
        <v>493</v>
      </c>
      <c r="L131" s="42">
        <v>6</v>
      </c>
    </row>
    <row r="132" spans="1:12" ht="15" x14ac:dyDescent="0.25">
      <c r="A132" s="13"/>
      <c r="B132" s="14"/>
      <c r="C132" s="10"/>
      <c r="D132" s="6" t="s">
        <v>21</v>
      </c>
      <c r="E132" s="41" t="s">
        <v>38</v>
      </c>
      <c r="F132" s="42">
        <v>60</v>
      </c>
      <c r="G132" s="42">
        <v>4.5599999999999996</v>
      </c>
      <c r="H132" s="42">
        <v>0.48</v>
      </c>
      <c r="I132" s="42">
        <v>29.52</v>
      </c>
      <c r="J132" s="42">
        <v>141</v>
      </c>
      <c r="K132" s="43"/>
      <c r="L132" s="42">
        <v>5</v>
      </c>
    </row>
    <row r="133" spans="1:12" ht="15" x14ac:dyDescent="0.25">
      <c r="A133" s="13"/>
      <c r="B133" s="14"/>
      <c r="C133" s="10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26</v>
      </c>
      <c r="E137" s="8"/>
      <c r="F137" s="18">
        <v>725</v>
      </c>
      <c r="G137" s="18">
        <f t="shared" ref="G137:J137" si="64">SUM(G128:G136)</f>
        <v>24.39</v>
      </c>
      <c r="H137" s="18">
        <f t="shared" si="64"/>
        <v>25.880000000000003</v>
      </c>
      <c r="I137" s="18">
        <f t="shared" si="64"/>
        <v>97.699999999999989</v>
      </c>
      <c r="J137" s="18">
        <f t="shared" si="64"/>
        <v>710.17</v>
      </c>
      <c r="K137" s="24"/>
      <c r="L137" s="18">
        <f t="shared" ref="L137" si="65">SUM(L128:L136)</f>
        <v>72.14</v>
      </c>
    </row>
    <row r="138" spans="1:12" ht="15" x14ac:dyDescent="0.2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1240</v>
      </c>
      <c r="G138" s="31">
        <f t="shared" ref="G138" si="66">G127+G137</f>
        <v>43.32</v>
      </c>
      <c r="H138" s="31">
        <f t="shared" ref="H138" si="67">H127+H137</f>
        <v>46.72</v>
      </c>
      <c r="I138" s="31">
        <f t="shared" ref="I138" si="68">I127+I137</f>
        <v>176.14</v>
      </c>
      <c r="J138" s="31">
        <f t="shared" ref="J138:L138" si="69">J127+J137</f>
        <v>1309.9899999999998</v>
      </c>
      <c r="K138" s="31"/>
      <c r="L138" s="31">
        <f t="shared" si="69"/>
        <v>138.63999999999999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0" t="s">
        <v>24</v>
      </c>
      <c r="E139" s="38" t="s">
        <v>48</v>
      </c>
      <c r="F139" s="39">
        <v>90</v>
      </c>
      <c r="G139" s="39">
        <v>10.44</v>
      </c>
      <c r="H139" s="39">
        <v>7.78</v>
      </c>
      <c r="I139" s="39">
        <v>4.68</v>
      </c>
      <c r="J139" s="39">
        <v>132.63</v>
      </c>
      <c r="K139" s="40">
        <v>130</v>
      </c>
      <c r="L139" s="39">
        <v>32.5</v>
      </c>
    </row>
    <row r="140" spans="1:12" ht="15" x14ac:dyDescent="0.25">
      <c r="A140" s="22"/>
      <c r="B140" s="14"/>
      <c r="C140" s="10"/>
      <c r="D140" s="51" t="s">
        <v>25</v>
      </c>
      <c r="E140" s="41" t="s">
        <v>33</v>
      </c>
      <c r="F140" s="42">
        <v>150</v>
      </c>
      <c r="G140" s="42">
        <v>4.37</v>
      </c>
      <c r="H140" s="42">
        <v>5.57</v>
      </c>
      <c r="I140" s="42">
        <v>34.049999999999997</v>
      </c>
      <c r="J140" s="42">
        <v>227.42</v>
      </c>
      <c r="K140" s="43">
        <v>302</v>
      </c>
      <c r="L140" s="42">
        <v>21</v>
      </c>
    </row>
    <row r="141" spans="1:12" ht="15" x14ac:dyDescent="0.25">
      <c r="A141" s="22"/>
      <c r="B141" s="14"/>
      <c r="C141" s="10"/>
      <c r="D141" s="52" t="s">
        <v>34</v>
      </c>
      <c r="E141" s="41" t="s">
        <v>46</v>
      </c>
      <c r="F141" s="42">
        <v>220</v>
      </c>
      <c r="G141" s="42">
        <v>0.24</v>
      </c>
      <c r="H141" s="42">
        <v>0</v>
      </c>
      <c r="I141" s="42">
        <v>15.16</v>
      </c>
      <c r="J141" s="42">
        <v>60.48</v>
      </c>
      <c r="K141" s="43">
        <v>494</v>
      </c>
      <c r="L141" s="42">
        <v>8</v>
      </c>
    </row>
    <row r="142" spans="1:12" ht="15.75" customHeight="1" x14ac:dyDescent="0.25">
      <c r="A142" s="22"/>
      <c r="B142" s="14"/>
      <c r="C142" s="10"/>
      <c r="D142" s="52" t="s">
        <v>21</v>
      </c>
      <c r="E142" s="41" t="s">
        <v>36</v>
      </c>
      <c r="F142" s="42">
        <v>60</v>
      </c>
      <c r="G142" s="42">
        <v>4.5</v>
      </c>
      <c r="H142" s="42">
        <v>1.74</v>
      </c>
      <c r="I142" s="42">
        <v>30.84</v>
      </c>
      <c r="J142" s="42">
        <v>159</v>
      </c>
      <c r="K142" s="43"/>
      <c r="L142" s="42">
        <v>5</v>
      </c>
    </row>
    <row r="143" spans="1:12" ht="15" x14ac:dyDescent="0.25">
      <c r="A143" s="22"/>
      <c r="B143" s="14"/>
      <c r="C143" s="10"/>
      <c r="D143" s="52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26</v>
      </c>
      <c r="E146" s="8"/>
      <c r="F146" s="18">
        <v>520</v>
      </c>
      <c r="G146" s="18">
        <f t="shared" ref="G146:J146" si="70">SUM(G139:G145)</f>
        <v>19.549999999999997</v>
      </c>
      <c r="H146" s="18">
        <f t="shared" si="70"/>
        <v>15.090000000000002</v>
      </c>
      <c r="I146" s="18">
        <f t="shared" si="70"/>
        <v>84.73</v>
      </c>
      <c r="J146" s="18">
        <f t="shared" si="70"/>
        <v>579.53</v>
      </c>
      <c r="K146" s="24"/>
      <c r="L146" s="18">
        <f t="shared" ref="L146" si="71">SUM(L139:L145)</f>
        <v>66.5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41" t="s">
        <v>52</v>
      </c>
      <c r="F147" s="42">
        <v>210</v>
      </c>
      <c r="G147" s="42">
        <v>2.2799999999999998</v>
      </c>
      <c r="H147" s="42">
        <v>10.4</v>
      </c>
      <c r="I147" s="42">
        <v>26.7</v>
      </c>
      <c r="J147" s="42">
        <v>186.2</v>
      </c>
      <c r="K147" s="43">
        <v>134</v>
      </c>
      <c r="L147" s="42">
        <v>6.14</v>
      </c>
    </row>
    <row r="148" spans="1:12" ht="15" x14ac:dyDescent="0.25">
      <c r="A148" s="22"/>
      <c r="B148" s="14"/>
      <c r="C148" s="10"/>
      <c r="D148" s="6" t="s">
        <v>24</v>
      </c>
      <c r="E148" s="41" t="s">
        <v>48</v>
      </c>
      <c r="F148" s="42">
        <v>90</v>
      </c>
      <c r="G148" s="42">
        <v>10.44</v>
      </c>
      <c r="H148" s="42">
        <v>7.78</v>
      </c>
      <c r="I148" s="42">
        <v>4.68</v>
      </c>
      <c r="J148" s="42">
        <v>132.63</v>
      </c>
      <c r="K148" s="43">
        <v>130</v>
      </c>
      <c r="L148" s="42">
        <v>32</v>
      </c>
    </row>
    <row r="149" spans="1:12" ht="15" x14ac:dyDescent="0.25">
      <c r="A149" s="22"/>
      <c r="B149" s="14"/>
      <c r="C149" s="10"/>
      <c r="D149" s="6" t="s">
        <v>25</v>
      </c>
      <c r="E149" s="41" t="s">
        <v>33</v>
      </c>
      <c r="F149" s="42">
        <v>150</v>
      </c>
      <c r="G149" s="42">
        <v>4.37</v>
      </c>
      <c r="H149" s="42">
        <v>5.57</v>
      </c>
      <c r="I149" s="42">
        <v>34.049999999999997</v>
      </c>
      <c r="J149" s="42">
        <v>227.42</v>
      </c>
      <c r="K149" s="43">
        <v>302</v>
      </c>
      <c r="L149" s="42">
        <v>21</v>
      </c>
    </row>
    <row r="150" spans="1:12" ht="15" x14ac:dyDescent="0.25">
      <c r="A150" s="22"/>
      <c r="B150" s="14"/>
      <c r="C150" s="10"/>
      <c r="D150" s="6" t="s">
        <v>34</v>
      </c>
      <c r="E150" s="41" t="s">
        <v>46</v>
      </c>
      <c r="F150" s="42">
        <v>220</v>
      </c>
      <c r="G150" s="42">
        <v>0.24</v>
      </c>
      <c r="H150" s="42">
        <v>0</v>
      </c>
      <c r="I150" s="42">
        <v>15.16</v>
      </c>
      <c r="J150" s="42">
        <v>60.48</v>
      </c>
      <c r="K150" s="43">
        <v>494</v>
      </c>
      <c r="L150" s="42">
        <v>8</v>
      </c>
    </row>
    <row r="151" spans="1:12" ht="15" x14ac:dyDescent="0.25">
      <c r="A151" s="22"/>
      <c r="B151" s="14"/>
      <c r="C151" s="10"/>
      <c r="D151" s="6" t="s">
        <v>21</v>
      </c>
      <c r="E151" s="41" t="s">
        <v>38</v>
      </c>
      <c r="F151" s="42">
        <v>60</v>
      </c>
      <c r="G151" s="42">
        <v>4.5599999999999996</v>
      </c>
      <c r="H151" s="42">
        <v>0.48</v>
      </c>
      <c r="I151" s="42">
        <v>29.52</v>
      </c>
      <c r="J151" s="42">
        <v>141</v>
      </c>
      <c r="K151" s="43"/>
      <c r="L151" s="42">
        <v>5</v>
      </c>
    </row>
    <row r="152" spans="1:12" ht="15" x14ac:dyDescent="0.25">
      <c r="A152" s="22"/>
      <c r="B152" s="14"/>
      <c r="C152" s="10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26</v>
      </c>
      <c r="E156" s="8"/>
      <c r="F156" s="18">
        <v>730</v>
      </c>
      <c r="G156" s="18">
        <f t="shared" ref="G156:J156" si="72">SUM(G147:G155)</f>
        <v>21.889999999999997</v>
      </c>
      <c r="H156" s="18">
        <f t="shared" si="72"/>
        <v>24.23</v>
      </c>
      <c r="I156" s="18">
        <f t="shared" si="72"/>
        <v>110.10999999999999</v>
      </c>
      <c r="J156" s="18">
        <f t="shared" si="72"/>
        <v>747.73</v>
      </c>
      <c r="K156" s="24"/>
      <c r="L156" s="18">
        <f t="shared" ref="L156" si="73">SUM(L147:L155)</f>
        <v>72.14</v>
      </c>
    </row>
    <row r="157" spans="1:12" ht="15.75" thickBot="1" x14ac:dyDescent="0.25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1250</v>
      </c>
      <c r="G157" s="31">
        <f t="shared" ref="G157" si="74">G146+G156</f>
        <v>41.44</v>
      </c>
      <c r="H157" s="31">
        <f t="shared" ref="H157" si="75">H146+H156</f>
        <v>39.32</v>
      </c>
      <c r="I157" s="31">
        <f t="shared" ref="I157" si="76">I146+I156</f>
        <v>194.83999999999997</v>
      </c>
      <c r="J157" s="31">
        <f t="shared" ref="J157:L157" si="77">J146+J156</f>
        <v>1327.26</v>
      </c>
      <c r="K157" s="31"/>
      <c r="L157" s="31">
        <f t="shared" si="77"/>
        <v>138.63999999999999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0" t="s">
        <v>24</v>
      </c>
      <c r="E158" s="38" t="s">
        <v>59</v>
      </c>
      <c r="F158" s="39">
        <v>90</v>
      </c>
      <c r="G158" s="39">
        <v>10.76</v>
      </c>
      <c r="H158" s="39">
        <v>10.62</v>
      </c>
      <c r="I158" s="39">
        <v>14.73</v>
      </c>
      <c r="J158" s="39">
        <v>203.81</v>
      </c>
      <c r="K158" s="40">
        <v>297</v>
      </c>
      <c r="L158" s="39">
        <v>34.5</v>
      </c>
    </row>
    <row r="159" spans="1:12" ht="15" x14ac:dyDescent="0.25">
      <c r="A159" s="22"/>
      <c r="B159" s="14"/>
      <c r="C159" s="10"/>
      <c r="D159" s="51" t="s">
        <v>25</v>
      </c>
      <c r="E159" s="41" t="s">
        <v>51</v>
      </c>
      <c r="F159" s="42">
        <v>150</v>
      </c>
      <c r="G159" s="42">
        <v>3.29</v>
      </c>
      <c r="H159" s="42">
        <v>4.92</v>
      </c>
      <c r="I159" s="42">
        <v>21.83</v>
      </c>
      <c r="J159" s="42">
        <v>145.06</v>
      </c>
      <c r="K159" s="43">
        <v>362</v>
      </c>
      <c r="L159" s="42">
        <v>21</v>
      </c>
    </row>
    <row r="160" spans="1:12" ht="15" x14ac:dyDescent="0.25">
      <c r="A160" s="22"/>
      <c r="B160" s="14"/>
      <c r="C160" s="10"/>
      <c r="D160" s="52" t="s">
        <v>34</v>
      </c>
      <c r="E160" s="41" t="s">
        <v>53</v>
      </c>
      <c r="F160" s="42">
        <v>215</v>
      </c>
      <c r="G160" s="42">
        <v>0.2</v>
      </c>
      <c r="H160" s="42">
        <v>0</v>
      </c>
      <c r="I160" s="42">
        <v>15.02</v>
      </c>
      <c r="J160" s="42">
        <v>58.76</v>
      </c>
      <c r="K160" s="43">
        <v>493</v>
      </c>
      <c r="L160" s="42">
        <v>6</v>
      </c>
    </row>
    <row r="161" spans="1:12" ht="15" x14ac:dyDescent="0.25">
      <c r="A161" s="22"/>
      <c r="B161" s="14"/>
      <c r="C161" s="10"/>
      <c r="D161" s="52" t="s">
        <v>21</v>
      </c>
      <c r="E161" s="41" t="s">
        <v>36</v>
      </c>
      <c r="F161" s="42">
        <v>60</v>
      </c>
      <c r="G161" s="42">
        <v>4.5</v>
      </c>
      <c r="H161" s="42">
        <v>1.74</v>
      </c>
      <c r="I161" s="42">
        <v>30.84</v>
      </c>
      <c r="J161" s="42">
        <v>159</v>
      </c>
      <c r="K161" s="43"/>
      <c r="L161" s="42">
        <v>5</v>
      </c>
    </row>
    <row r="162" spans="1:12" ht="15" x14ac:dyDescent="0.25">
      <c r="A162" s="22"/>
      <c r="B162" s="14"/>
      <c r="C162" s="10"/>
      <c r="D162" s="5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6"/>
      <c r="C164" s="7"/>
      <c r="D164" s="17" t="s">
        <v>26</v>
      </c>
      <c r="E164" s="8"/>
      <c r="F164" s="18">
        <v>515</v>
      </c>
      <c r="G164" s="18">
        <f>SUM(G158:G163)</f>
        <v>18.75</v>
      </c>
      <c r="H164" s="18">
        <f>SUM(H158:H163)</f>
        <v>17.279999999999998</v>
      </c>
      <c r="I164" s="18">
        <f>SUM(I158:I163)</f>
        <v>82.42</v>
      </c>
      <c r="J164" s="18">
        <f>SUM(J158:J163)</f>
        <v>566.63</v>
      </c>
      <c r="K164" s="24"/>
      <c r="L164" s="18">
        <f>SUM(L158:L163)</f>
        <v>66.5</v>
      </c>
    </row>
    <row r="165" spans="1:12" ht="15" x14ac:dyDescent="0.25">
      <c r="A165" s="25">
        <f>A158</f>
        <v>2</v>
      </c>
      <c r="B165" s="12">
        <f>B158</f>
        <v>4</v>
      </c>
      <c r="C165" s="9" t="s">
        <v>22</v>
      </c>
      <c r="D165" s="6" t="s">
        <v>23</v>
      </c>
      <c r="E165" s="41" t="s">
        <v>37</v>
      </c>
      <c r="F165" s="42">
        <v>200</v>
      </c>
      <c r="G165" s="42">
        <v>4.5199999999999996</v>
      </c>
      <c r="H165" s="42">
        <v>5.38</v>
      </c>
      <c r="I165" s="42">
        <v>18.7</v>
      </c>
      <c r="J165" s="42">
        <v>121.48</v>
      </c>
      <c r="K165" s="43">
        <v>154</v>
      </c>
      <c r="L165" s="42">
        <v>6.14</v>
      </c>
    </row>
    <row r="166" spans="1:12" ht="15" x14ac:dyDescent="0.25">
      <c r="A166" s="22"/>
      <c r="B166" s="14"/>
      <c r="C166" s="10"/>
      <c r="D166" s="6" t="s">
        <v>24</v>
      </c>
      <c r="E166" s="41" t="s">
        <v>59</v>
      </c>
      <c r="F166" s="42">
        <v>90</v>
      </c>
      <c r="G166" s="42">
        <v>10.76</v>
      </c>
      <c r="H166" s="42">
        <v>10.62</v>
      </c>
      <c r="I166" s="42">
        <v>14.73</v>
      </c>
      <c r="J166" s="42">
        <v>203.81</v>
      </c>
      <c r="K166" s="43">
        <v>297</v>
      </c>
      <c r="L166" s="42">
        <v>34</v>
      </c>
    </row>
    <row r="167" spans="1:12" ht="15" x14ac:dyDescent="0.25">
      <c r="A167" s="22"/>
      <c r="B167" s="14"/>
      <c r="C167" s="10"/>
      <c r="D167" s="6" t="s">
        <v>25</v>
      </c>
      <c r="E167" s="41" t="s">
        <v>51</v>
      </c>
      <c r="F167" s="42">
        <v>150</v>
      </c>
      <c r="G167" s="42">
        <v>3.27</v>
      </c>
      <c r="H167" s="42">
        <v>4.92</v>
      </c>
      <c r="I167" s="42">
        <v>21.83</v>
      </c>
      <c r="J167" s="42">
        <v>145.06</v>
      </c>
      <c r="K167" s="43">
        <v>362</v>
      </c>
      <c r="L167" s="42">
        <v>21</v>
      </c>
    </row>
    <row r="168" spans="1:12" ht="15" x14ac:dyDescent="0.25">
      <c r="A168" s="22"/>
      <c r="B168" s="14"/>
      <c r="C168" s="10"/>
      <c r="D168" s="6" t="s">
        <v>34</v>
      </c>
      <c r="E168" s="41" t="s">
        <v>53</v>
      </c>
      <c r="F168" s="42">
        <v>215</v>
      </c>
      <c r="G168" s="42">
        <v>0.2</v>
      </c>
      <c r="H168" s="42">
        <v>0</v>
      </c>
      <c r="I168" s="42">
        <v>15.02</v>
      </c>
      <c r="J168" s="42">
        <v>58.76</v>
      </c>
      <c r="K168" s="43">
        <v>493</v>
      </c>
      <c r="L168" s="42">
        <v>6</v>
      </c>
    </row>
    <row r="169" spans="1:12" ht="15" x14ac:dyDescent="0.25">
      <c r="A169" s="22"/>
      <c r="B169" s="14"/>
      <c r="C169" s="10"/>
      <c r="D169" s="6" t="s">
        <v>21</v>
      </c>
      <c r="E169" s="41" t="s">
        <v>38</v>
      </c>
      <c r="F169" s="42">
        <v>60</v>
      </c>
      <c r="G169" s="42">
        <v>4.5599999999999996</v>
      </c>
      <c r="H169" s="42">
        <v>0.48</v>
      </c>
      <c r="I169" s="42">
        <v>29.52</v>
      </c>
      <c r="J169" s="42">
        <v>141</v>
      </c>
      <c r="K169" s="43"/>
      <c r="L169" s="42">
        <v>5</v>
      </c>
    </row>
    <row r="170" spans="1:12" ht="15" x14ac:dyDescent="0.25">
      <c r="A170" s="22"/>
      <c r="B170" s="14"/>
      <c r="C170" s="10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5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5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6"/>
      <c r="C173" s="7"/>
      <c r="D173" s="17" t="s">
        <v>26</v>
      </c>
      <c r="E173" s="8"/>
      <c r="F173" s="18">
        <v>715</v>
      </c>
      <c r="G173" s="18">
        <f>SUM(G165:G172)</f>
        <v>23.31</v>
      </c>
      <c r="H173" s="18">
        <f>SUM(H165:H172)</f>
        <v>21.400000000000002</v>
      </c>
      <c r="I173" s="18">
        <f>SUM(I165:I172)</f>
        <v>99.8</v>
      </c>
      <c r="J173" s="18">
        <f>SUM(J165:J172)</f>
        <v>670.11</v>
      </c>
      <c r="K173" s="24"/>
      <c r="L173" s="18">
        <f>SUM(L165:L172)</f>
        <v>72.14</v>
      </c>
    </row>
    <row r="174" spans="1:12" ht="15.75" thickBot="1" x14ac:dyDescent="0.25">
      <c r="A174" s="28">
        <f>A158</f>
        <v>2</v>
      </c>
      <c r="B174" s="29">
        <f>B158</f>
        <v>4</v>
      </c>
      <c r="C174" s="53" t="s">
        <v>4</v>
      </c>
      <c r="D174" s="54"/>
      <c r="E174" s="30"/>
      <c r="F174" s="31">
        <f>F164+F173</f>
        <v>1230</v>
      </c>
      <c r="G174" s="31">
        <f>G164+G173</f>
        <v>42.06</v>
      </c>
      <c r="H174" s="31">
        <f>H164+H173</f>
        <v>38.68</v>
      </c>
      <c r="I174" s="31">
        <f>I164+I173</f>
        <v>182.22</v>
      </c>
      <c r="J174" s="31">
        <f>J164+J173</f>
        <v>1236.74</v>
      </c>
      <c r="K174" s="31"/>
      <c r="L174" s="31">
        <f>L164+L173</f>
        <v>138.63999999999999</v>
      </c>
    </row>
    <row r="175" spans="1:12" ht="15" x14ac:dyDescent="0.25">
      <c r="A175" s="19">
        <v>2</v>
      </c>
      <c r="B175" s="20">
        <v>5</v>
      </c>
      <c r="C175" s="21" t="s">
        <v>20</v>
      </c>
      <c r="D175" s="50" t="s">
        <v>44</v>
      </c>
      <c r="E175" s="38" t="s">
        <v>60</v>
      </c>
      <c r="F175" s="39">
        <v>226</v>
      </c>
      <c r="G175" s="39">
        <v>11.35</v>
      </c>
      <c r="H175" s="39">
        <v>14.8</v>
      </c>
      <c r="I175" s="39">
        <v>36.28</v>
      </c>
      <c r="J175" s="39">
        <v>292.12</v>
      </c>
      <c r="K175" s="40">
        <v>175</v>
      </c>
      <c r="L175" s="39">
        <v>53.5</v>
      </c>
    </row>
    <row r="176" spans="1:12" ht="15" x14ac:dyDescent="0.25">
      <c r="A176" s="22"/>
      <c r="B176" s="14"/>
      <c r="C176" s="10"/>
      <c r="D176" s="51" t="s">
        <v>34</v>
      </c>
      <c r="E176" s="41" t="s">
        <v>35</v>
      </c>
      <c r="F176" s="42">
        <v>220</v>
      </c>
      <c r="G176" s="42">
        <v>0.24</v>
      </c>
      <c r="H176" s="42">
        <v>0</v>
      </c>
      <c r="I176" s="42">
        <v>15.16</v>
      </c>
      <c r="J176" s="42">
        <v>60.48</v>
      </c>
      <c r="K176" s="43">
        <v>494</v>
      </c>
      <c r="L176" s="42">
        <v>8</v>
      </c>
    </row>
    <row r="177" spans="1:12" ht="15" x14ac:dyDescent="0.25">
      <c r="A177" s="22"/>
      <c r="B177" s="14"/>
      <c r="C177" s="10"/>
      <c r="D177" s="52" t="s">
        <v>21</v>
      </c>
      <c r="E177" s="41" t="s">
        <v>36</v>
      </c>
      <c r="F177" s="42">
        <v>60</v>
      </c>
      <c r="G177" s="42">
        <v>4.5</v>
      </c>
      <c r="H177" s="42">
        <v>1.74</v>
      </c>
      <c r="I177" s="42">
        <v>30.84</v>
      </c>
      <c r="J177" s="42">
        <v>159</v>
      </c>
      <c r="K177" s="43"/>
      <c r="L177" s="42">
        <v>5</v>
      </c>
    </row>
    <row r="178" spans="1:12" ht="15" x14ac:dyDescent="0.25">
      <c r="A178" s="22"/>
      <c r="B178" s="14"/>
      <c r="C178" s="10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0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4"/>
      <c r="C180" s="10"/>
      <c r="D180" s="5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0"/>
      <c r="D181" s="5"/>
      <c r="E181" s="41"/>
      <c r="F181" s="42"/>
      <c r="G181" s="42"/>
      <c r="H181" s="42"/>
      <c r="I181" s="42"/>
      <c r="J181" s="42"/>
      <c r="K181" s="43"/>
      <c r="L181" s="42"/>
    </row>
    <row r="182" spans="1:12" ht="15.75" customHeight="1" x14ac:dyDescent="0.25">
      <c r="A182" s="23"/>
      <c r="B182" s="16"/>
      <c r="C182" s="7"/>
      <c r="D182" s="17" t="s">
        <v>26</v>
      </c>
      <c r="E182" s="8"/>
      <c r="F182" s="18">
        <v>501</v>
      </c>
      <c r="G182" s="18">
        <f t="shared" ref="G182:J182" si="78">SUM(G175:G181)</f>
        <v>16.09</v>
      </c>
      <c r="H182" s="18">
        <f t="shared" si="78"/>
        <v>16.54</v>
      </c>
      <c r="I182" s="18">
        <f t="shared" si="78"/>
        <v>82.28</v>
      </c>
      <c r="J182" s="18">
        <f t="shared" si="78"/>
        <v>511.6</v>
      </c>
      <c r="K182" s="24"/>
      <c r="L182" s="18">
        <f t="shared" ref="L182" si="79">SUM(L175:L181)</f>
        <v>66.5</v>
      </c>
    </row>
    <row r="183" spans="1:12" ht="15" x14ac:dyDescent="0.25">
      <c r="A183" s="25">
        <f>A175</f>
        <v>2</v>
      </c>
      <c r="B183" s="12">
        <f>B175</f>
        <v>5</v>
      </c>
      <c r="C183" s="9" t="s">
        <v>22</v>
      </c>
      <c r="D183" s="6" t="s">
        <v>23</v>
      </c>
      <c r="E183" s="41" t="s">
        <v>61</v>
      </c>
      <c r="F183" s="42">
        <v>210</v>
      </c>
      <c r="G183" s="42">
        <v>2.2000000000000002</v>
      </c>
      <c r="H183" s="42">
        <v>6.45</v>
      </c>
      <c r="I183" s="42">
        <v>17.2</v>
      </c>
      <c r="J183" s="42">
        <v>106.4</v>
      </c>
      <c r="K183" s="43">
        <v>142</v>
      </c>
      <c r="L183" s="42">
        <v>6.14</v>
      </c>
    </row>
    <row r="184" spans="1:12" ht="15" x14ac:dyDescent="0.25">
      <c r="A184" s="22"/>
      <c r="B184" s="14"/>
      <c r="C184" s="10"/>
      <c r="D184" s="6" t="s">
        <v>24</v>
      </c>
      <c r="E184" s="41" t="s">
        <v>62</v>
      </c>
      <c r="F184" s="42">
        <v>90</v>
      </c>
      <c r="G184" s="42">
        <v>10.07</v>
      </c>
      <c r="H184" s="42">
        <v>18.14</v>
      </c>
      <c r="I184" s="42">
        <v>7.82</v>
      </c>
      <c r="J184" s="42">
        <v>271.77999999999997</v>
      </c>
      <c r="K184" s="43">
        <v>795</v>
      </c>
      <c r="L184" s="42">
        <v>29</v>
      </c>
    </row>
    <row r="185" spans="1:12" ht="15" x14ac:dyDescent="0.25">
      <c r="A185" s="22"/>
      <c r="B185" s="14"/>
      <c r="C185" s="10"/>
      <c r="D185" s="6" t="s">
        <v>25</v>
      </c>
      <c r="E185" s="41" t="s">
        <v>55</v>
      </c>
      <c r="F185" s="42">
        <v>150</v>
      </c>
      <c r="G185" s="42">
        <v>5.66</v>
      </c>
      <c r="H185" s="42">
        <v>0.68</v>
      </c>
      <c r="I185" s="42">
        <v>29.04</v>
      </c>
      <c r="J185" s="42">
        <v>144.9</v>
      </c>
      <c r="K185" s="43">
        <v>291</v>
      </c>
      <c r="L185" s="42">
        <v>21</v>
      </c>
    </row>
    <row r="186" spans="1:12" ht="15" x14ac:dyDescent="0.25">
      <c r="A186" s="22"/>
      <c r="B186" s="14"/>
      <c r="C186" s="10"/>
      <c r="D186" s="6" t="s">
        <v>42</v>
      </c>
      <c r="E186" s="41" t="s">
        <v>40</v>
      </c>
      <c r="F186" s="42">
        <v>30</v>
      </c>
      <c r="G186" s="42">
        <v>0.34</v>
      </c>
      <c r="H186" s="42">
        <v>0.57999999999999996</v>
      </c>
      <c r="I186" s="42">
        <v>1.79</v>
      </c>
      <c r="J186" s="42">
        <v>13.83</v>
      </c>
      <c r="K186" s="43">
        <v>377</v>
      </c>
      <c r="L186" s="42">
        <v>3</v>
      </c>
    </row>
    <row r="187" spans="1:12" ht="15" x14ac:dyDescent="0.25">
      <c r="A187" s="22"/>
      <c r="B187" s="14"/>
      <c r="C187" s="10"/>
      <c r="D187" s="6" t="s">
        <v>34</v>
      </c>
      <c r="E187" s="41" t="s">
        <v>46</v>
      </c>
      <c r="F187" s="42">
        <v>220</v>
      </c>
      <c r="G187" s="42">
        <v>0.24</v>
      </c>
      <c r="H187" s="42">
        <v>0</v>
      </c>
      <c r="I187" s="42">
        <v>15.16</v>
      </c>
      <c r="J187" s="42">
        <v>60.48</v>
      </c>
      <c r="K187" s="43">
        <v>494</v>
      </c>
      <c r="L187" s="42">
        <v>8</v>
      </c>
    </row>
    <row r="188" spans="1:12" ht="15" x14ac:dyDescent="0.25">
      <c r="A188" s="22"/>
      <c r="B188" s="14"/>
      <c r="C188" s="10"/>
      <c r="D188" s="6" t="s">
        <v>21</v>
      </c>
      <c r="E188" s="41" t="s">
        <v>38</v>
      </c>
      <c r="F188" s="42">
        <v>60</v>
      </c>
      <c r="G188" s="42">
        <v>4.5599999999999996</v>
      </c>
      <c r="H188" s="42">
        <v>0.48</v>
      </c>
      <c r="I188" s="42">
        <v>29.52</v>
      </c>
      <c r="J188" s="42">
        <v>141</v>
      </c>
      <c r="K188" s="43"/>
      <c r="L188" s="42">
        <v>5</v>
      </c>
    </row>
    <row r="189" spans="1:12" ht="15" x14ac:dyDescent="0.25">
      <c r="A189" s="22"/>
      <c r="B189" s="14"/>
      <c r="C189" s="10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5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6"/>
      <c r="C192" s="7"/>
      <c r="D192" s="17" t="s">
        <v>26</v>
      </c>
      <c r="E192" s="8"/>
      <c r="F192" s="18">
        <v>760</v>
      </c>
      <c r="G192" s="18">
        <f t="shared" ref="G192:J192" si="80">SUM(G183:G191)</f>
        <v>23.069999999999997</v>
      </c>
      <c r="H192" s="18">
        <f t="shared" si="80"/>
        <v>26.33</v>
      </c>
      <c r="I192" s="18">
        <f t="shared" si="80"/>
        <v>100.53</v>
      </c>
      <c r="J192" s="18">
        <f t="shared" si="80"/>
        <v>738.39</v>
      </c>
      <c r="K192" s="24"/>
      <c r="L192" s="18">
        <f t="shared" ref="L192" si="81">SUM(L183:L191)</f>
        <v>72.14</v>
      </c>
    </row>
    <row r="193" spans="1:12" ht="15" x14ac:dyDescent="0.2">
      <c r="A193" s="28">
        <f>A175</f>
        <v>2</v>
      </c>
      <c r="B193" s="29">
        <f>B175</f>
        <v>5</v>
      </c>
      <c r="C193" s="53" t="s">
        <v>4</v>
      </c>
      <c r="D193" s="54"/>
      <c r="E193" s="30"/>
      <c r="F193" s="31">
        <f>F182+F192</f>
        <v>1261</v>
      </c>
      <c r="G193" s="31">
        <f t="shared" ref="G193" si="82">G182+G192</f>
        <v>39.159999999999997</v>
      </c>
      <c r="H193" s="31">
        <f t="shared" ref="H193" si="83">H182+H192</f>
        <v>42.87</v>
      </c>
      <c r="I193" s="31">
        <f t="shared" ref="I193" si="84">I182+I192</f>
        <v>182.81</v>
      </c>
      <c r="J193" s="31">
        <f t="shared" ref="J193:L193" si="85">J182+J192</f>
        <v>1249.99</v>
      </c>
      <c r="K193" s="31"/>
      <c r="L193" s="31">
        <f t="shared" si="85"/>
        <v>138.63999999999999</v>
      </c>
    </row>
    <row r="194" spans="1:12" x14ac:dyDescent="0.2">
      <c r="A194" s="26"/>
      <c r="B194" s="27"/>
      <c r="C194" s="55" t="s">
        <v>5</v>
      </c>
      <c r="D194" s="55"/>
      <c r="E194" s="55"/>
      <c r="F194" s="33">
        <f>(F24+F43+F62+F81+F100+F119+F138+F157+F174+F193)/(IF(F24=0,0,1)+IF(F43=0,0,1)+IF(F62=0,0,1)+IF(F81=0,0,1)+IF(F100=0,0,1)+IF(F119=0,0,1)+IF(F138=0,0,1)+IF(F157=0,0,1)+IF(F174=0,0,1)+IF(F193=0,0,1))</f>
        <v>1259.7</v>
      </c>
      <c r="G194" s="33">
        <f>(G24+G43+G62+G81+G100+G119+G138+G157+G174+G193)/(IF(G24=0,0,1)+IF(G43=0,0,1)+IF(G62=0,0,1)+IF(G81=0,0,1)+IF(G100=0,0,1)+IF(G119=0,0,1)+IF(G138=0,0,1)+IF(G157=0,0,1)+IF(G174=0,0,1)+IF(G193=0,0,1))</f>
        <v>42.621000000000002</v>
      </c>
      <c r="H194" s="33">
        <f>(H24+H43+H62+H81+H100+H119+H138+H157+H174+H193)/(IF(H24=0,0,1)+IF(H43=0,0,1)+IF(H62=0,0,1)+IF(H81=0,0,1)+IF(H100=0,0,1)+IF(H119=0,0,1)+IF(H138=0,0,1)+IF(H157=0,0,1)+IF(H174=0,0,1)+IF(H193=0,0,1))</f>
        <v>41.970000000000006</v>
      </c>
      <c r="I194" s="33">
        <f>(I24+I43+I62+I81+I100+I119+I138+I157+I174+I193)/(IF(I24=0,0,1)+IF(I43=0,0,1)+IF(I62=0,0,1)+IF(I81=0,0,1)+IF(I100=0,0,1)+IF(I119=0,0,1)+IF(I138=0,0,1)+IF(I157=0,0,1)+IF(I174=0,0,1)+IF(I193=0,0,1))</f>
        <v>184.5</v>
      </c>
      <c r="J194" s="33">
        <f>(J24+J43+J62+J81+J100+J119+J138+J157+J174+J193)/(IF(J24=0,0,1)+IF(J43=0,0,1)+IF(J62=0,0,1)+IF(J81=0,0,1)+IF(J100=0,0,1)+IF(J119=0,0,1)+IF(J138=0,0,1)+IF(J157=0,0,1)+IF(J174=0,0,1)+IF(J193=0,0,1))</f>
        <v>1292.06</v>
      </c>
      <c r="K194" s="33"/>
      <c r="L194" s="33">
        <f>(L24+L43+L62+L81+L100+L119+L138+L157+L174+L193)/(IF(L24=0,0,1)+IF(L43=0,0,1)+IF(L62=0,0,1)+IF(L81=0,0,1)+IF(L100=0,0,1)+IF(L119=0,0,1)+IF(L138=0,0,1)+IF(L157=0,0,1)+IF(L174=0,0,1)+IF(L193=0,0,1))</f>
        <v>138.63999999999996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7:D157"/>
    <mergeCell ref="C174:D17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Avers</cp:lastModifiedBy>
  <dcterms:created xsi:type="dcterms:W3CDTF">2022-05-16T14:23:56Z</dcterms:created>
  <dcterms:modified xsi:type="dcterms:W3CDTF">2025-03-27T08:25:14Z</dcterms:modified>
</cp:coreProperties>
</file>